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55" activeTab="0"/>
  </bookViews>
  <sheets>
    <sheet name="Männer" sheetId="1" r:id="rId1"/>
    <sheet name="Frauen" sheetId="2" r:id="rId2"/>
    <sheet name="Senioren Ü50" sheetId="3" r:id="rId3"/>
    <sheet name="Seniorinnen Ü50" sheetId="4" r:id="rId4"/>
    <sheet name="Schüler" sheetId="5" r:id="rId5"/>
    <sheet name="Schülerinnen" sheetId="6" r:id="rId6"/>
  </sheets>
  <definedNames>
    <definedName name="beckumcup2002">"$#REF!.#REF!$#REF!:#REF!$#REF!"</definedName>
    <definedName name="beckumcup2002_1">"$#REF!.#REF!$#REF!:#REF!$#REF!"</definedName>
    <definedName name="C__5CDokumente_20und_20Einstellungen_5CMathias_5CEigene_20Dateien_5CwwwLGAhlen_5Cergebnisse_5Cbeckumcup2002">"$#REF!.#REF!$#REF!:#REF!$#REF!"</definedName>
    <definedName name="_xlnm.Print_Area" localSheetId="1">'Frauen'!$A$1:$AP$20</definedName>
    <definedName name="_xlnm.Print_Area" localSheetId="0">'Männer'!$A$1:$AP$68</definedName>
    <definedName name="_xlnm.Print_Area" localSheetId="4">'Schüler'!$A$1:$AG$23</definedName>
    <definedName name="_xlnm.Print_Area" localSheetId="5">'Schülerinnen'!$A$1:$AD$22</definedName>
    <definedName name="_xlnm.Print_Area" localSheetId="2">'Senioren Ü50'!$A$1:$AP$27</definedName>
    <definedName name="_xlnm.Print_Area" localSheetId="3">'Seniorinnen Ü50'!$A$1:$AP$7</definedName>
    <definedName name="Excel_BuiltIn__FilterDatabase" localSheetId="1">'Frauen'!$A$3:$BD$76</definedName>
    <definedName name="Excel_BuiltIn__FilterDatabase" localSheetId="0">'Männer'!$6:$185</definedName>
    <definedName name="Excel_BuiltIn__FilterDatabase" localSheetId="4">'Schüler'!$A$3:$IU$73</definedName>
    <definedName name="Excel_BuiltIn__FilterDatabase" localSheetId="5">'Schülerinnen'!$A$3:$IU$73</definedName>
    <definedName name="Excel_BuiltIn__FilterDatabase" localSheetId="2">'Senioren Ü50'!$3:$81</definedName>
    <definedName name="Excel_BuiltIn__FilterDatabase_1_1">'Männer'!$A$6:$BD$186</definedName>
    <definedName name="Excel_BuiltIn__FilterDatabase_1_1_1">'Männer'!$A$6:$II$177</definedName>
    <definedName name="Excel_BuiltIn__FilterDatabase_5_1">'Schüler'!$A$4:$HT$65</definedName>
    <definedName name="ExterneDaten_1">"$#REF!.$A$12:$T$34"</definedName>
    <definedName name="ExterneDaten_1___2">"$#REF!.#REF!$#REF!:#REF!$#REF!"</definedName>
  </definedNames>
  <calcPr fullCalcOnLoad="1"/>
</workbook>
</file>

<file path=xl/sharedStrings.xml><?xml version="1.0" encoding="utf-8"?>
<sst xmlns="http://schemas.openxmlformats.org/spreadsheetml/2006/main" count="1435" uniqueCount="757">
  <si>
    <t>Kreis-Beckum-Cup 2012</t>
  </si>
  <si>
    <t xml:space="preserve"> </t>
  </si>
  <si>
    <t>Männer</t>
  </si>
  <si>
    <t>Ahlener Wintercitylauf</t>
  </si>
  <si>
    <t>Crosslauf Stromberg</t>
  </si>
  <si>
    <t>Oelder Langlaufmeeting</t>
  </si>
  <si>
    <t>Oelder Frühlingslauf</t>
  </si>
  <si>
    <t>Ahlener Läuferabend</t>
  </si>
  <si>
    <t>Ahlener Haldenlauf</t>
  </si>
  <si>
    <t>Wälster Lauf</t>
  </si>
  <si>
    <t>Sünninghausener Volkslauf</t>
  </si>
  <si>
    <t>Dolberger Landschaftslauf</t>
  </si>
  <si>
    <t>Stromberger Burggrafenlauf</t>
  </si>
  <si>
    <t>Neubeckumer Herbstwaldlauf</t>
  </si>
  <si>
    <t>Wadersloher Volkslauf</t>
  </si>
  <si>
    <t>8 aus 12 Wertungsläufen, max. 30 Punkte pro Lauf, 1 Punkt für jeden Start</t>
  </si>
  <si>
    <t>10 Kilometer</t>
  </si>
  <si>
    <t>8,3 Kilometer</t>
  </si>
  <si>
    <t>10.000 Meter</t>
  </si>
  <si>
    <t>5000 Meter</t>
  </si>
  <si>
    <t>11 Kilometer</t>
  </si>
  <si>
    <t>21,1 Kilometer</t>
  </si>
  <si>
    <t>Platz</t>
  </si>
  <si>
    <t>Punkte</t>
  </si>
  <si>
    <t>Anzahl</t>
  </si>
  <si>
    <t>Name</t>
  </si>
  <si>
    <t>Jahrgang</t>
  </si>
  <si>
    <t>Verein</t>
  </si>
  <si>
    <t>Kaldewei, Philipp</t>
  </si>
  <si>
    <t>LV Oelde</t>
  </si>
  <si>
    <t>30:10</t>
  </si>
  <si>
    <t>32:58,8</t>
  </si>
  <si>
    <t>33:44</t>
  </si>
  <si>
    <t>15:39,39</t>
  </si>
  <si>
    <t>39:13</t>
  </si>
  <si>
    <t>32:59</t>
  </si>
  <si>
    <t>32:21</t>
  </si>
  <si>
    <t>32:58</t>
  </si>
  <si>
    <t>33:23</t>
  </si>
  <si>
    <t>33:49</t>
  </si>
  <si>
    <t>Schuler, Mirko</t>
  </si>
  <si>
    <t>RoadRunners Ahlen</t>
  </si>
  <si>
    <t>38:57</t>
  </si>
  <si>
    <t>33:22</t>
  </si>
  <si>
    <t>35:56,3</t>
  </si>
  <si>
    <t>36:56</t>
  </si>
  <si>
    <t>16:58,91</t>
  </si>
  <si>
    <t>41:53</t>
  </si>
  <si>
    <t>36:09</t>
  </si>
  <si>
    <t>36:45</t>
  </si>
  <si>
    <t>35:56</t>
  </si>
  <si>
    <t>1:26:04</t>
  </si>
  <si>
    <t>37:21</t>
  </si>
  <si>
    <t>Marquard, Christoph</t>
  </si>
  <si>
    <t>BSG Sparkasse Münsterland Ost</t>
  </si>
  <si>
    <t>36:27</t>
  </si>
  <si>
    <t>34:11</t>
  </si>
  <si>
    <t>36:10,0</t>
  </si>
  <si>
    <t>36:58</t>
  </si>
  <si>
    <t>17:32,17</t>
  </si>
  <si>
    <t>42:55</t>
  </si>
  <si>
    <t>36:12</t>
  </si>
  <si>
    <t>36:28</t>
  </si>
  <si>
    <t>1:23:17</t>
  </si>
  <si>
    <t>Huster, Christian</t>
  </si>
  <si>
    <t>33:41</t>
  </si>
  <si>
    <t>36:54,9</t>
  </si>
  <si>
    <t>37:35</t>
  </si>
  <si>
    <t>42:07</t>
  </si>
  <si>
    <t>36:51</t>
  </si>
  <si>
    <t>36:46</t>
  </si>
  <si>
    <t>37:00</t>
  </si>
  <si>
    <t>Häßler, Peter</t>
  </si>
  <si>
    <t>37:04</t>
  </si>
  <si>
    <t>34:06</t>
  </si>
  <si>
    <t>36:46,9</t>
  </si>
  <si>
    <t>37:56</t>
  </si>
  <si>
    <t>18:01,56</t>
  </si>
  <si>
    <t>44:12</t>
  </si>
  <si>
    <t>38:41</t>
  </si>
  <si>
    <t>38:59</t>
  </si>
  <si>
    <t>39:05</t>
  </si>
  <si>
    <t>1:31:25</t>
  </si>
  <si>
    <t>38:39</t>
  </si>
  <si>
    <t>38:27</t>
  </si>
  <si>
    <t>Buntenkötter, Achim</t>
  </si>
  <si>
    <t>38:58</t>
  </si>
  <si>
    <t>35:34</t>
  </si>
  <si>
    <t>44:55</t>
  </si>
  <si>
    <t>38:55</t>
  </si>
  <si>
    <t>38:51</t>
  </si>
  <si>
    <t>40:40</t>
  </si>
  <si>
    <t>40:24</t>
  </si>
  <si>
    <t>Grünebaum, Manfred</t>
  </si>
  <si>
    <t>35:43</t>
  </si>
  <si>
    <t>39:29</t>
  </si>
  <si>
    <t>18:34,88</t>
  </si>
  <si>
    <t>43:56</t>
  </si>
  <si>
    <t>38:08</t>
  </si>
  <si>
    <t>39:04</t>
  </si>
  <si>
    <t>1:31:10</t>
  </si>
  <si>
    <t>41:02</t>
  </si>
  <si>
    <t>Stripper, Uli</t>
  </si>
  <si>
    <t>36:35</t>
  </si>
  <si>
    <t>39:06,1</t>
  </si>
  <si>
    <t>39:42</t>
  </si>
  <si>
    <t>18:54,76</t>
  </si>
  <si>
    <t>45:15</t>
  </si>
  <si>
    <t>39:24</t>
  </si>
  <si>
    <t>39:15</t>
  </si>
  <si>
    <t>39:27</t>
  </si>
  <si>
    <t>1:39:58</t>
  </si>
  <si>
    <t>40:27</t>
  </si>
  <si>
    <t>Baierl, Stefan</t>
  </si>
  <si>
    <t>SpVgg Dolberg</t>
  </si>
  <si>
    <t>40:15</t>
  </si>
  <si>
    <t>41:18</t>
  </si>
  <si>
    <t>18:52,32</t>
  </si>
  <si>
    <t>46:33</t>
  </si>
  <si>
    <t>39:47</t>
  </si>
  <si>
    <t>39:11</t>
  </si>
  <si>
    <t>1:37:59</t>
  </si>
  <si>
    <t>40:38</t>
  </si>
  <si>
    <t>40:13</t>
  </si>
  <si>
    <t>Fischer, Christian</t>
  </si>
  <si>
    <t>TV Beckum</t>
  </si>
  <si>
    <t>41:19</t>
  </si>
  <si>
    <t>37:50</t>
  </si>
  <si>
    <t>40:43,9</t>
  </si>
  <si>
    <t>40:52</t>
  </si>
  <si>
    <t>46:09</t>
  </si>
  <si>
    <t>39:48</t>
  </si>
  <si>
    <t>39:59</t>
  </si>
  <si>
    <t>1:36:18</t>
  </si>
  <si>
    <t>40:32</t>
  </si>
  <si>
    <t>Kothe, Wolfgang</t>
  </si>
  <si>
    <t>39:56</t>
  </si>
  <si>
    <t>39:39,1</t>
  </si>
  <si>
    <t>41:23</t>
  </si>
  <si>
    <t>19:45,25</t>
  </si>
  <si>
    <t>47:51</t>
  </si>
  <si>
    <t>1:43:49</t>
  </si>
  <si>
    <t>40:46</t>
  </si>
  <si>
    <t>41:56</t>
  </si>
  <si>
    <t>Kemper, Andreas</t>
  </si>
  <si>
    <t>39:45</t>
  </si>
  <si>
    <t>38:03</t>
  </si>
  <si>
    <t>40:25,5</t>
  </si>
  <si>
    <t>41:41</t>
  </si>
  <si>
    <t>19:27,12</t>
  </si>
  <si>
    <t>48:55</t>
  </si>
  <si>
    <t>40:09</t>
  </si>
  <si>
    <t>41:05</t>
  </si>
  <si>
    <t>41:00</t>
  </si>
  <si>
    <t>44:10</t>
  </si>
  <si>
    <t>Leonhardt, Oliver</t>
  </si>
  <si>
    <t>38:49</t>
  </si>
  <si>
    <t>39:17</t>
  </si>
  <si>
    <t>44:22</t>
  </si>
  <si>
    <t>38:53</t>
  </si>
  <si>
    <t>38:38</t>
  </si>
  <si>
    <t>38:33</t>
  </si>
  <si>
    <t>Portela, Luis</t>
  </si>
  <si>
    <t>LG Oelde/Wadersloh</t>
  </si>
  <si>
    <t>42:45</t>
  </si>
  <si>
    <t>41:44</t>
  </si>
  <si>
    <t>42:32</t>
  </si>
  <si>
    <t>41:49</t>
  </si>
  <si>
    <t>1:44:18</t>
  </si>
  <si>
    <t>41:32</t>
  </si>
  <si>
    <t>Rothfeld, Werner</t>
  </si>
  <si>
    <t>42:33</t>
  </si>
  <si>
    <t>40:03</t>
  </si>
  <si>
    <t>52:05</t>
  </si>
  <si>
    <t>43:23</t>
  </si>
  <si>
    <t>44:39</t>
  </si>
  <si>
    <t>44:18</t>
  </si>
  <si>
    <t>2:01:41</t>
  </si>
  <si>
    <t>Pollmeier, Jürgen</t>
  </si>
  <si>
    <t>LG Ahlen</t>
  </si>
  <si>
    <t>44:45</t>
  </si>
  <si>
    <t>21:10,86</t>
  </si>
  <si>
    <t>53:10</t>
  </si>
  <si>
    <t>43:57</t>
  </si>
  <si>
    <t>45:18</t>
  </si>
  <si>
    <t>45:32</t>
  </si>
  <si>
    <t>2:10:43</t>
  </si>
  <si>
    <t>46:53</t>
  </si>
  <si>
    <t>Schulte Heinz-Jürgen</t>
  </si>
  <si>
    <t>41:13</t>
  </si>
  <si>
    <t>37:31</t>
  </si>
  <si>
    <t>40:28,5</t>
  </si>
  <si>
    <t>42:51</t>
  </si>
  <si>
    <t>43:07</t>
  </si>
  <si>
    <t>Günnewig, Harald</t>
  </si>
  <si>
    <t>37:08</t>
  </si>
  <si>
    <t>39:11,9</t>
  </si>
  <si>
    <t>39:44</t>
  </si>
  <si>
    <t>Frerichs, Carl-Heinz</t>
  </si>
  <si>
    <t>37:41</t>
  </si>
  <si>
    <t>18:00,74</t>
  </si>
  <si>
    <t>37:18</t>
  </si>
  <si>
    <t>Jacob tor Weihen, Dennis</t>
  </si>
  <si>
    <t>40:18</t>
  </si>
  <si>
    <t>18:49,11</t>
  </si>
  <si>
    <t>40:11</t>
  </si>
  <si>
    <t>Stutenbäumer, Martin</t>
  </si>
  <si>
    <t>38:00</t>
  </si>
  <si>
    <t>37:29</t>
  </si>
  <si>
    <t>1:33:13</t>
  </si>
  <si>
    <t>Grünebaum, Axel</t>
  </si>
  <si>
    <t>34:55</t>
  </si>
  <si>
    <t>18:27,00</t>
  </si>
  <si>
    <t>Höner, Roger</t>
  </si>
  <si>
    <t>35:01</t>
  </si>
  <si>
    <t>42:02</t>
  </si>
  <si>
    <t>Bittner, Bernhard</t>
  </si>
  <si>
    <t>41:14</t>
  </si>
  <si>
    <t>43:37</t>
  </si>
  <si>
    <t>42:59</t>
  </si>
  <si>
    <t>43:48</t>
  </si>
  <si>
    <t>Karwinkel, Helmut</t>
  </si>
  <si>
    <t>37:11</t>
  </si>
  <si>
    <t>36:07</t>
  </si>
  <si>
    <t>Erdmann, Berni</t>
  </si>
  <si>
    <t>42:52</t>
  </si>
  <si>
    <t>40:51</t>
  </si>
  <si>
    <t>44:30,5</t>
  </si>
  <si>
    <t>45:52</t>
  </si>
  <si>
    <t>46:43</t>
  </si>
  <si>
    <t>Huneke, Frank</t>
  </si>
  <si>
    <t>44:57</t>
  </si>
  <si>
    <t>39:16</t>
  </si>
  <si>
    <t>44:50</t>
  </si>
  <si>
    <t>1:58:39</t>
  </si>
  <si>
    <t>Brinkmann, Thorsten</t>
  </si>
  <si>
    <t>Ski-Club Beckum</t>
  </si>
  <si>
    <t>38:17</t>
  </si>
  <si>
    <t>Küpper, Daniel</t>
  </si>
  <si>
    <t>46:27</t>
  </si>
  <si>
    <t>Kordes, Karsten</t>
  </si>
  <si>
    <t>41:34</t>
  </si>
  <si>
    <t>19:48,33</t>
  </si>
  <si>
    <t>48:02</t>
  </si>
  <si>
    <t>Nieländer, Andreas</t>
  </si>
  <si>
    <t>39:02</t>
  </si>
  <si>
    <t>40:43</t>
  </si>
  <si>
    <t>Kaldewei, Christoph</t>
  </si>
  <si>
    <t>1:00:58</t>
  </si>
  <si>
    <t>49:51</t>
  </si>
  <si>
    <t>53:59</t>
  </si>
  <si>
    <t>Giere, Alfred</t>
  </si>
  <si>
    <t>44:23</t>
  </si>
  <si>
    <t>44:47</t>
  </si>
  <si>
    <t>1:50:41</t>
  </si>
  <si>
    <t>Schmillenkamp, Dieter</t>
  </si>
  <si>
    <t>45:02</t>
  </si>
  <si>
    <t>58:12</t>
  </si>
  <si>
    <t>48:17</t>
  </si>
  <si>
    <t>54:20</t>
  </si>
  <si>
    <t>Knepper, Bernd</t>
  </si>
  <si>
    <t>42:58</t>
  </si>
  <si>
    <t>43:35</t>
  </si>
  <si>
    <t>43:32</t>
  </si>
  <si>
    <t>Kiene, Andreas</t>
  </si>
  <si>
    <t>SSV Hamm</t>
  </si>
  <si>
    <t>44:01</t>
  </si>
  <si>
    <t>39:21</t>
  </si>
  <si>
    <t>44:38</t>
  </si>
  <si>
    <t>Gosda, Ralf</t>
  </si>
  <si>
    <t>41:29</t>
  </si>
  <si>
    <t>19:49,16</t>
  </si>
  <si>
    <t>Fust, Martin</t>
  </si>
  <si>
    <t>43:15</t>
  </si>
  <si>
    <t>41:24</t>
  </si>
  <si>
    <t>Redemeyer, Bernd</t>
  </si>
  <si>
    <t>21:02,90</t>
  </si>
  <si>
    <t>45:25</t>
  </si>
  <si>
    <t>Kelker, Ruben</t>
  </si>
  <si>
    <t>36:17</t>
  </si>
  <si>
    <t>Hartmann, Thomas</t>
  </si>
  <si>
    <t>50:51</t>
  </si>
  <si>
    <t>45:44</t>
  </si>
  <si>
    <t>45:40</t>
  </si>
  <si>
    <t>Kreickmann, Markus</t>
  </si>
  <si>
    <t>17:20,40</t>
  </si>
  <si>
    <t>Freitag, Wolfgang</t>
  </si>
  <si>
    <t>33:30</t>
  </si>
  <si>
    <t>Hoppe, Bernd</t>
  </si>
  <si>
    <t>39:50</t>
  </si>
  <si>
    <t>Michelis, Konrad</t>
  </si>
  <si>
    <t>SuS Enniger</t>
  </si>
  <si>
    <t>59:15</t>
  </si>
  <si>
    <t>51:03</t>
  </si>
  <si>
    <t>Kallenbach, Joachim</t>
  </si>
  <si>
    <t>45:22</t>
  </si>
  <si>
    <t>47:35</t>
  </si>
  <si>
    <t>Rembrink, Wolfgang</t>
  </si>
  <si>
    <t>49:21</t>
  </si>
  <si>
    <t>47:17</t>
  </si>
  <si>
    <t>47:42</t>
  </si>
  <si>
    <t>Worm, Manfred</t>
  </si>
  <si>
    <t>44:54</t>
  </si>
  <si>
    <t>46:00</t>
  </si>
  <si>
    <t>Kremer, Markus</t>
  </si>
  <si>
    <t>Viertler, Ludger</t>
  </si>
  <si>
    <t>45:13</t>
  </si>
  <si>
    <t>1:54:03</t>
  </si>
  <si>
    <t>Schulte, Ulrich</t>
  </si>
  <si>
    <t>46:29</t>
  </si>
  <si>
    <t>45:43</t>
  </si>
  <si>
    <t>Kuhn, Otto</t>
  </si>
  <si>
    <t>55:11</t>
  </si>
  <si>
    <t>53:47</t>
  </si>
  <si>
    <t>Harzt, Stefan</t>
  </si>
  <si>
    <t>35:51</t>
  </si>
  <si>
    <t>Henke, Michael</t>
  </si>
  <si>
    <t>1:48:47</t>
  </si>
  <si>
    <t>Mesken, Daniel</t>
  </si>
  <si>
    <t>40:14</t>
  </si>
  <si>
    <t>Sandfort, Martin</t>
  </si>
  <si>
    <t>36:01</t>
  </si>
  <si>
    <t>Kreutz, Manfred</t>
  </si>
  <si>
    <t>43:14</t>
  </si>
  <si>
    <t>Kalus, Tobias</t>
  </si>
  <si>
    <t>47:21</t>
  </si>
  <si>
    <t>20:53,94</t>
  </si>
  <si>
    <t>Scherlitz, Mirko</t>
  </si>
  <si>
    <t>40:44</t>
  </si>
  <si>
    <t>Ruppert, Ralf</t>
  </si>
  <si>
    <t>Westermann, Ralf</t>
  </si>
  <si>
    <t>43:11</t>
  </si>
  <si>
    <t>Koch, Klaus</t>
  </si>
  <si>
    <t>42:13</t>
  </si>
  <si>
    <t>Finnemann, Werner</t>
  </si>
  <si>
    <t>SV Diestedde</t>
  </si>
  <si>
    <t>2:03:40</t>
  </si>
  <si>
    <t>Schmitker, Josef</t>
  </si>
  <si>
    <t>50:00</t>
  </si>
  <si>
    <t>2:15:29</t>
  </si>
  <si>
    <t>Koch, Christian</t>
  </si>
  <si>
    <t>SuS Blau-Weiß Sünninghausen</t>
  </si>
  <si>
    <t>44:35</t>
  </si>
  <si>
    <t>Glunz-Finkenberg, Herbert</t>
  </si>
  <si>
    <t>44:59</t>
  </si>
  <si>
    <t>Fiedler, Peter</t>
  </si>
  <si>
    <t>54:09</t>
  </si>
  <si>
    <t>Brehe, Matthias</t>
  </si>
  <si>
    <t>44:28</t>
  </si>
  <si>
    <t>Droste, Norbert</t>
  </si>
  <si>
    <t>2:07:22</t>
  </si>
  <si>
    <t>Knaup, Andreas</t>
  </si>
  <si>
    <t>57:48</t>
  </si>
  <si>
    <t>Freitag, Joachim</t>
  </si>
  <si>
    <t>44:46</t>
  </si>
  <si>
    <t>Sandkhop, Ludger</t>
  </si>
  <si>
    <t>56:36</t>
  </si>
  <si>
    <t>Schwarte, Frank</t>
  </si>
  <si>
    <t>Waldikowski, Klemens</t>
  </si>
  <si>
    <t>47:59</t>
  </si>
  <si>
    <t>Butenkemper, Andreas</t>
  </si>
  <si>
    <t>39:03</t>
  </si>
  <si>
    <t>Mertens, Michael</t>
  </si>
  <si>
    <t>47:44</t>
  </si>
  <si>
    <t>50:13</t>
  </si>
  <si>
    <t>Rump, Eckhard</t>
  </si>
  <si>
    <t>2:20:49</t>
  </si>
  <si>
    <t>Karkos, Andreas</t>
  </si>
  <si>
    <t>51:19</t>
  </si>
  <si>
    <t>Berghoff, Reinhard</t>
  </si>
  <si>
    <t>1:03:36</t>
  </si>
  <si>
    <t>Wirbeleit, Martin</t>
  </si>
  <si>
    <t>49:18</t>
  </si>
  <si>
    <t>Boonemann, Rüdiger</t>
  </si>
  <si>
    <t>45:30</t>
  </si>
  <si>
    <t>Baxheinrich, Sebastian</t>
  </si>
  <si>
    <t>46:10</t>
  </si>
  <si>
    <t>46:38</t>
  </si>
  <si>
    <t>Fiedler, Alexander</t>
  </si>
  <si>
    <t>1:04:33</t>
  </si>
  <si>
    <t>Ruploh, Werner</t>
  </si>
  <si>
    <t>43:53</t>
  </si>
  <si>
    <t>Peitzmann, Martin</t>
  </si>
  <si>
    <t>39:52</t>
  </si>
  <si>
    <t>Lembken, Volker</t>
  </si>
  <si>
    <t>50:21</t>
  </si>
  <si>
    <t>Pieper, Thomas</t>
  </si>
  <si>
    <t>TV 05 Neubeckum</t>
  </si>
  <si>
    <t>43:54</t>
  </si>
  <si>
    <t>Dresmann, Heiner</t>
  </si>
  <si>
    <t>49:08</t>
  </si>
  <si>
    <t>Plagwitz, Jürgen</t>
  </si>
  <si>
    <t>46:16</t>
  </si>
  <si>
    <t>Westermann, Theo</t>
  </si>
  <si>
    <t>1:02:34</t>
  </si>
  <si>
    <t>1:01:18</t>
  </si>
  <si>
    <t>Kerl, Jürgen</t>
  </si>
  <si>
    <t>53:56</t>
  </si>
  <si>
    <t>Falbrede, Martin</t>
  </si>
  <si>
    <t>Reiners, Ralf</t>
  </si>
  <si>
    <t>50:27</t>
  </si>
  <si>
    <t>Bode, Joachim</t>
  </si>
  <si>
    <t>46:06</t>
  </si>
  <si>
    <t>Lippert, Theo</t>
  </si>
  <si>
    <t>52:49</t>
  </si>
  <si>
    <t>Diecksmeier, Oliver</t>
  </si>
  <si>
    <t>Hahne, Volker</t>
  </si>
  <si>
    <t>44:41</t>
  </si>
  <si>
    <t>Schulenberg, Horst</t>
  </si>
  <si>
    <t>55:41</t>
  </si>
  <si>
    <t>Burkhardt, Ronald</t>
  </si>
  <si>
    <t>46:26</t>
  </si>
  <si>
    <t>Bartz, Harald</t>
  </si>
  <si>
    <t>46:50</t>
  </si>
  <si>
    <t>Mancera, Gabino</t>
  </si>
  <si>
    <t>46:55</t>
  </si>
  <si>
    <t>Frauen</t>
  </si>
  <si>
    <t>8 aus 12 Wertungsläufen, max. 20 Punkte pro Lauf, 1 Punkt für jeden Start</t>
  </si>
  <si>
    <t>Altefrohne, Jannika</t>
  </si>
  <si>
    <t>46:03</t>
  </si>
  <si>
    <t>21:10,66</t>
  </si>
  <si>
    <t>53:07</t>
  </si>
  <si>
    <t>45:35</t>
  </si>
  <si>
    <t>46:05</t>
  </si>
  <si>
    <t>42:10</t>
  </si>
  <si>
    <t>2:00:27</t>
  </si>
  <si>
    <t>45:45</t>
  </si>
  <si>
    <t>Rammert, Uschi</t>
  </si>
  <si>
    <t>47:25</t>
  </si>
  <si>
    <t>46:59,1</t>
  </si>
  <si>
    <t>21:42,46</t>
  </si>
  <si>
    <t>46:40</t>
  </si>
  <si>
    <t>47:07</t>
  </si>
  <si>
    <t>47:01</t>
  </si>
  <si>
    <t>2:14:54</t>
  </si>
  <si>
    <t>48:54</t>
  </si>
  <si>
    <t>48:18</t>
  </si>
  <si>
    <t>Sandkühler-Daniel, Dorothee</t>
  </si>
  <si>
    <t>44:49</t>
  </si>
  <si>
    <t>44:34</t>
  </si>
  <si>
    <t>44:17</t>
  </si>
  <si>
    <t>44:48</t>
  </si>
  <si>
    <t>43:30</t>
  </si>
  <si>
    <t>Grote, Irmgard</t>
  </si>
  <si>
    <t>55:12</t>
  </si>
  <si>
    <t>1:01:00</t>
  </si>
  <si>
    <t>1:11:17</t>
  </si>
  <si>
    <t>1:00:20</t>
  </si>
  <si>
    <t>1:00:16</t>
  </si>
  <si>
    <t>Pfannkuche, Melanie</t>
  </si>
  <si>
    <t>47:54</t>
  </si>
  <si>
    <t>54:41</t>
  </si>
  <si>
    <t>46:51</t>
  </si>
  <si>
    <t>Kalläne, Bettina</t>
  </si>
  <si>
    <t>44:37</t>
  </si>
  <si>
    <t>45:50</t>
  </si>
  <si>
    <t>2:14:56</t>
  </si>
  <si>
    <t>Karwinkel, Brigitte</t>
  </si>
  <si>
    <t>51:10</t>
  </si>
  <si>
    <t>51:05</t>
  </si>
  <si>
    <t>53:08</t>
  </si>
  <si>
    <t>Falkenhagen, Mathilde</t>
  </si>
  <si>
    <t>50:20,5</t>
  </si>
  <si>
    <t>51:24</t>
  </si>
  <si>
    <t>51:59</t>
  </si>
  <si>
    <t>Häßler, Andrea</t>
  </si>
  <si>
    <t>51:48</t>
  </si>
  <si>
    <t>53:15</t>
  </si>
  <si>
    <t>53:57</t>
  </si>
  <si>
    <t>Krull, Annika</t>
  </si>
  <si>
    <t>50:35</t>
  </si>
  <si>
    <t>1:48:12</t>
  </si>
  <si>
    <t>Hamatschek, Constanze</t>
  </si>
  <si>
    <t>40:19</t>
  </si>
  <si>
    <t>43:28</t>
  </si>
  <si>
    <t>Jasperneite, Claudia</t>
  </si>
  <si>
    <t>43:49</t>
  </si>
  <si>
    <t>2:03:39</t>
  </si>
  <si>
    <t>Dahlkemper, Ute</t>
  </si>
  <si>
    <t>51:23</t>
  </si>
  <si>
    <t>51:13</t>
  </si>
  <si>
    <t>Stettentorweihen, Bettina</t>
  </si>
  <si>
    <t>2:11:45</t>
  </si>
  <si>
    <t>51:55</t>
  </si>
  <si>
    <t>Hartmann, Daniela</t>
  </si>
  <si>
    <t>50:50</t>
  </si>
  <si>
    <t>51:46</t>
  </si>
  <si>
    <t>Kläsener, Hedwig</t>
  </si>
  <si>
    <t>58:24</t>
  </si>
  <si>
    <t>1:03:35</t>
  </si>
  <si>
    <t>Maschelski, Elke</t>
  </si>
  <si>
    <t>55:48</t>
  </si>
  <si>
    <t>1:04:35</t>
  </si>
  <si>
    <t>Brasche, Gabriele</t>
  </si>
  <si>
    <t>55:29</t>
  </si>
  <si>
    <t>2:22:13</t>
  </si>
  <si>
    <t>Schmidt, Birgit</t>
  </si>
  <si>
    <t>1:01:58</t>
  </si>
  <si>
    <t>1:00:10</t>
  </si>
  <si>
    <t>Valerius, Carmen</t>
  </si>
  <si>
    <t>42:18</t>
  </si>
  <si>
    <t>Günnewig, Ines</t>
  </si>
  <si>
    <t>45:20</t>
  </si>
  <si>
    <t>Schalkamp, Elke</t>
  </si>
  <si>
    <t>Sahli, Hala</t>
  </si>
  <si>
    <t>2:06:23</t>
  </si>
  <si>
    <t>Quante, Carmen</t>
  </si>
  <si>
    <t>47:49</t>
  </si>
  <si>
    <t>Hansmeier-Pälmke, Tanja</t>
  </si>
  <si>
    <t>53:46</t>
  </si>
  <si>
    <t>Rumpf, Birgit</t>
  </si>
  <si>
    <t>50:48</t>
  </si>
  <si>
    <t>Küpper, Susanne</t>
  </si>
  <si>
    <t>48:15</t>
  </si>
  <si>
    <t>Sumpmann, Vanessa</t>
  </si>
  <si>
    <t>47:55</t>
  </si>
  <si>
    <t>Scheiperpeter, Kirsten</t>
  </si>
  <si>
    <t>56:54</t>
  </si>
  <si>
    <t>Maack, Loraine</t>
  </si>
  <si>
    <t>52:47</t>
  </si>
  <si>
    <t>Murillo, Jana</t>
  </si>
  <si>
    <t>51:14</t>
  </si>
  <si>
    <t>Hardy-Laschuk, Regina</t>
  </si>
  <si>
    <t>TV 05 Nebeckum</t>
  </si>
  <si>
    <t>1:10:09</t>
  </si>
  <si>
    <t>Frölich, Anke</t>
  </si>
  <si>
    <t>52:15</t>
  </si>
  <si>
    <t>Senioren Ü50</t>
  </si>
  <si>
    <t>8 aus 12 Wertungsläufen, max. 15 Punkte pro Lauf, 1 Punkt für jeden Start</t>
  </si>
  <si>
    <t>Schulte, Heinz-Jürgen</t>
  </si>
  <si>
    <t>49:28</t>
  </si>
  <si>
    <t>50:26</t>
  </si>
  <si>
    <t>50:59</t>
  </si>
  <si>
    <t>52:18</t>
  </si>
  <si>
    <t>49:04</t>
  </si>
  <si>
    <t>54:37</t>
  </si>
  <si>
    <t>Westermann,  Theo</t>
  </si>
  <si>
    <t>55:50</t>
  </si>
  <si>
    <t>1:01:10</t>
  </si>
  <si>
    <t>1:00:53</t>
  </si>
  <si>
    <t>47:43</t>
  </si>
  <si>
    <t>53:02</t>
  </si>
  <si>
    <t>50:10</t>
  </si>
  <si>
    <t>54:43</t>
  </si>
  <si>
    <t>53:25</t>
  </si>
  <si>
    <t>48:25</t>
  </si>
  <si>
    <t>Schnitker, Josef</t>
  </si>
  <si>
    <t>56:58</t>
  </si>
  <si>
    <t>1:02:37</t>
  </si>
  <si>
    <t>1:02:51</t>
  </si>
  <si>
    <t>53:36</t>
  </si>
  <si>
    <t>Brehe, Franz</t>
  </si>
  <si>
    <t>50:20</t>
  </si>
  <si>
    <t>Mittmann, Christof</t>
  </si>
  <si>
    <t>54:19</t>
  </si>
  <si>
    <t>Kammermann, Günther</t>
  </si>
  <si>
    <t>56:14</t>
  </si>
  <si>
    <t>Seniorinnen Ü50</t>
  </si>
  <si>
    <t>8 aus 12 Wertungsläufen, max. 10 Punkte pro Lauf, 1 Punkt für jeden Start</t>
  </si>
  <si>
    <t>Zeit</t>
  </si>
  <si>
    <t>Brehe, Marita</t>
  </si>
  <si>
    <t>51:00</t>
  </si>
  <si>
    <t>Hardy-Laschuk-Regina</t>
  </si>
  <si>
    <t>1:10:53</t>
  </si>
  <si>
    <t>Jugend U16</t>
  </si>
  <si>
    <t>Wintercitylauf Ahlen</t>
  </si>
  <si>
    <t>Cross Stromberg</t>
  </si>
  <si>
    <t>Langlaufmeeting Oelde</t>
  </si>
  <si>
    <t>Ahlener Stadtteillauf</t>
  </si>
  <si>
    <t>6 aus 8 Wertungsläufen, max. 15 Punkte pro Lauf, 1 Punkt für jeden Start</t>
  </si>
  <si>
    <t>2,1 Kilometer</t>
  </si>
  <si>
    <t>2000 Meter</t>
  </si>
  <si>
    <t>3000 Meter</t>
  </si>
  <si>
    <t>1 Kilometer</t>
  </si>
  <si>
    <t>2 Kilometer</t>
  </si>
  <si>
    <t>5 Kilometer</t>
  </si>
  <si>
    <t>DLV-Punkte</t>
  </si>
  <si>
    <t>Hütig, Elias</t>
  </si>
  <si>
    <t>7:19</t>
  </si>
  <si>
    <t>7:40</t>
  </si>
  <si>
    <t>3:14</t>
  </si>
  <si>
    <t>4:54</t>
  </si>
  <si>
    <t>Nahrmann, Jonas</t>
  </si>
  <si>
    <t>97</t>
  </si>
  <si>
    <t>8:50</t>
  </si>
  <si>
    <t>9:32</t>
  </si>
  <si>
    <t>3:16</t>
  </si>
  <si>
    <t>20:58</t>
  </si>
  <si>
    <t>5:37</t>
  </si>
  <si>
    <t>Beerbaum, Thomas</t>
  </si>
  <si>
    <t>01</t>
  </si>
  <si>
    <t>8:45</t>
  </si>
  <si>
    <t>3:37</t>
  </si>
  <si>
    <t>8:09</t>
  </si>
  <si>
    <t>22:17</t>
  </si>
  <si>
    <t>4:22</t>
  </si>
  <si>
    <t>5:57</t>
  </si>
  <si>
    <t>Hütig, Paul</t>
  </si>
  <si>
    <t>99</t>
  </si>
  <si>
    <t>8:28</t>
  </si>
  <si>
    <t>9:09</t>
  </si>
  <si>
    <t>3:31</t>
  </si>
  <si>
    <t>21:44</t>
  </si>
  <si>
    <t>Knepper, Manuel</t>
  </si>
  <si>
    <t>00</t>
  </si>
  <si>
    <t>8:30</t>
  </si>
  <si>
    <t>21:54</t>
  </si>
  <si>
    <t>3:54</t>
  </si>
  <si>
    <t>5:33</t>
  </si>
  <si>
    <t>Knepper, Lukas</t>
  </si>
  <si>
    <t>98</t>
  </si>
  <si>
    <t>8:55</t>
  </si>
  <si>
    <t>9:25</t>
  </si>
  <si>
    <t>8:06</t>
  </si>
  <si>
    <t>3:53</t>
  </si>
  <si>
    <t>5:32</t>
  </si>
  <si>
    <t>Biederbick, Dennis</t>
  </si>
  <si>
    <t>7:06</t>
  </si>
  <si>
    <t>3:02</t>
  </si>
  <si>
    <t>Merten, Finn</t>
  </si>
  <si>
    <t>VfL Kamen</t>
  </si>
  <si>
    <t>7:25</t>
  </si>
  <si>
    <t>7:55</t>
  </si>
  <si>
    <t>Richtermeier, Nils</t>
  </si>
  <si>
    <t>9:24</t>
  </si>
  <si>
    <t>5:30</t>
  </si>
  <si>
    <t>Thiel, Nico</t>
  </si>
  <si>
    <t>02</t>
  </si>
  <si>
    <t>4:08</t>
  </si>
  <si>
    <t>6:08</t>
  </si>
  <si>
    <t xml:space="preserve">Karwinkel, Justin </t>
  </si>
  <si>
    <t>4:13</t>
  </si>
  <si>
    <t>5:38</t>
  </si>
  <si>
    <t>Vogelpohl, Tobias</t>
  </si>
  <si>
    <t>3:44</t>
  </si>
  <si>
    <t>Brinkrode, Jan</t>
  </si>
  <si>
    <t>10:27</t>
  </si>
  <si>
    <t>Huneke, Frederik</t>
  </si>
  <si>
    <t>9:22</t>
  </si>
  <si>
    <t>22:27</t>
  </si>
  <si>
    <t>Baxheinrich, Steffen</t>
  </si>
  <si>
    <t>9:17</t>
  </si>
  <si>
    <t>Barwinski, Jonas</t>
  </si>
  <si>
    <t>7:47</t>
  </si>
  <si>
    <t>Franke, Robin</t>
  </si>
  <si>
    <t>22:06</t>
  </si>
  <si>
    <t>Koch, Jan</t>
  </si>
  <si>
    <t>04</t>
  </si>
  <si>
    <t>SG Rote Erde Beckum</t>
  </si>
  <si>
    <t>3:59</t>
  </si>
  <si>
    <t>Rieping, Tim</t>
  </si>
  <si>
    <t>3:45</t>
  </si>
  <si>
    <t>Biederbick, Kevin</t>
  </si>
  <si>
    <t>8:02</t>
  </si>
  <si>
    <t>Rieping, Bastian</t>
  </si>
  <si>
    <t>4:05</t>
  </si>
  <si>
    <t>Bock, Julius</t>
  </si>
  <si>
    <t>4:03</t>
  </si>
  <si>
    <t>Hohmann, Stefan</t>
  </si>
  <si>
    <t>4:07</t>
  </si>
  <si>
    <t>Tigges, Leon</t>
  </si>
  <si>
    <t>8:38,8</t>
  </si>
  <si>
    <t>Brinkrode, Nils</t>
  </si>
  <si>
    <t>91</t>
  </si>
  <si>
    <t>24:25</t>
  </si>
  <si>
    <t>Hagedorn, Vincent</t>
  </si>
  <si>
    <t>5:55</t>
  </si>
  <si>
    <t>Mester, Lars</t>
  </si>
  <si>
    <t>8:36</t>
  </si>
  <si>
    <t>Häßler, Max</t>
  </si>
  <si>
    <t>8:46,2</t>
  </si>
  <si>
    <t>Forthaus, Mats</t>
  </si>
  <si>
    <t>Gasch, Justin</t>
  </si>
  <si>
    <t>8:38</t>
  </si>
  <si>
    <t>Vennewald, Maximilian</t>
  </si>
  <si>
    <t>Rowny, Pascal</t>
  </si>
  <si>
    <t>Pollmeier, Jannik</t>
  </si>
  <si>
    <t>03</t>
  </si>
  <si>
    <t>4:21</t>
  </si>
  <si>
    <t>Kirschke, Jens</t>
  </si>
  <si>
    <t>9:01</t>
  </si>
  <si>
    <t>Karaca, Erkin</t>
  </si>
  <si>
    <t>4:27</t>
  </si>
  <si>
    <t>Hanswille, Felix</t>
  </si>
  <si>
    <t>4:28</t>
  </si>
  <si>
    <t>Dobschanski, Jan</t>
  </si>
  <si>
    <t>9:43</t>
  </si>
  <si>
    <t>Schülerinnen U16</t>
  </si>
  <si>
    <t>Langlaufmeeting oelde</t>
  </si>
  <si>
    <t>2000 oder 3000 Meter</t>
  </si>
  <si>
    <t>Maasjosthusmann, Nadine</t>
  </si>
  <si>
    <t>8:46</t>
  </si>
  <si>
    <t>9:31</t>
  </si>
  <si>
    <t>7:52,3</t>
  </si>
  <si>
    <t>3:20</t>
  </si>
  <si>
    <t>5:36.7</t>
  </si>
  <si>
    <t>Thiel, Alina</t>
  </si>
  <si>
    <t>9:18</t>
  </si>
  <si>
    <t>9:39</t>
  </si>
  <si>
    <t>7:45,2</t>
  </si>
  <si>
    <t>22:07</t>
  </si>
  <si>
    <t>Breer, Ricarda</t>
  </si>
  <si>
    <t>8:48</t>
  </si>
  <si>
    <t>9:52</t>
  </si>
  <si>
    <t>3:43</t>
  </si>
  <si>
    <t>4:04</t>
  </si>
  <si>
    <t>5:52.7</t>
  </si>
  <si>
    <t>Krefeld, Zoe</t>
  </si>
  <si>
    <t>10:14</t>
  </si>
  <si>
    <t>22:26</t>
  </si>
  <si>
    <t>4:02</t>
  </si>
  <si>
    <t>5:51.7</t>
  </si>
  <si>
    <t>Altefrohne, Lea</t>
  </si>
  <si>
    <t>9:37</t>
  </si>
  <si>
    <t>9:59</t>
  </si>
  <si>
    <t>28:08</t>
  </si>
  <si>
    <t>Huneke, Natalie</t>
  </si>
  <si>
    <t>10:36</t>
  </si>
  <si>
    <t>26:18</t>
  </si>
  <si>
    <t>Lütsch, Luise</t>
  </si>
  <si>
    <t>10:22</t>
  </si>
  <si>
    <t>3:55</t>
  </si>
  <si>
    <t>Karwinkel, Laura</t>
  </si>
  <si>
    <t>4:19</t>
  </si>
  <si>
    <t>6:02.2</t>
  </si>
  <si>
    <t>Recker, Lara</t>
  </si>
  <si>
    <t>10:42</t>
  </si>
  <si>
    <t>4:14</t>
  </si>
  <si>
    <t>Stratmann, Jana</t>
  </si>
  <si>
    <t>12:14</t>
  </si>
  <si>
    <t>Ruhmann, Lara</t>
  </si>
  <si>
    <t>4:06</t>
  </si>
  <si>
    <t>Fechtler, Sarah</t>
  </si>
  <si>
    <t>35:20</t>
  </si>
  <si>
    <t>Grabenmeier, Linda</t>
  </si>
  <si>
    <t>Heuser, Nele</t>
  </si>
  <si>
    <t>9:53</t>
  </si>
  <si>
    <t>Häßler, Lisa</t>
  </si>
  <si>
    <t>7:21.0</t>
  </si>
  <si>
    <t>Schwake, Isabell</t>
  </si>
  <si>
    <t>10:06</t>
  </si>
  <si>
    <t>Frohne, Lea</t>
  </si>
  <si>
    <t>11:10</t>
  </si>
  <si>
    <t>Schepers, Pauline</t>
  </si>
  <si>
    <t>10:10</t>
  </si>
  <si>
    <t>Bonnermann, Sarah</t>
  </si>
  <si>
    <t>11:39</t>
  </si>
  <si>
    <t>Rasfeld, Jana</t>
  </si>
  <si>
    <t>10:31</t>
  </si>
  <si>
    <t>Abramczyk, Laura</t>
  </si>
  <si>
    <t>10:32</t>
  </si>
  <si>
    <t>Schneiduch, Laura</t>
  </si>
  <si>
    <t>Wiese, Alina</t>
  </si>
  <si>
    <t>10:35</t>
  </si>
  <si>
    <t>Meissner, Lia Marie</t>
  </si>
  <si>
    <t>10:47</t>
  </si>
  <si>
    <t>Stand: 29. Oktober 2012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</si>
</sst>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0E+00"/>
    <numFmt numFmtId="166" formatCode="h:mm:ss"/>
    <numFmt numFmtId="167" formatCode="dd/mm/yy"/>
    <numFmt numFmtId="168" formatCode="m:ss.0"/>
    <numFmt numFmtId="169" formatCode="mm:ss.00"/>
  </numFmts>
  <fonts count="47"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9"/>
      <name val="Arial"/>
      <family val="1"/>
    </font>
    <font>
      <i/>
      <sz val="9"/>
      <name val="Arial"/>
      <family val="1"/>
    </font>
    <font>
      <sz val="8"/>
      <name val="Arial"/>
      <family val="1"/>
    </font>
    <font>
      <i/>
      <sz val="8"/>
      <name val="Arial"/>
      <family val="1"/>
    </font>
    <font>
      <b/>
      <sz val="15"/>
      <name val="Arial"/>
      <family val="2"/>
    </font>
    <font>
      <b/>
      <i/>
      <sz val="15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9"/>
      <name val="Albany;Arial"/>
      <family val="0"/>
    </font>
    <font>
      <sz val="9"/>
      <color indexed="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1" fillId="0" borderId="4" applyNumberFormat="0" applyFill="0" applyAlignment="0" applyProtection="0"/>
    <xf numFmtId="0" fontId="36" fillId="0" borderId="0" applyNumberFormat="0" applyFill="0" applyBorder="0" applyAlignment="0" applyProtection="0"/>
    <xf numFmtId="164" fontId="0" fillId="0" borderId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0" fillId="0" borderId="5" applyNumberFormat="0" applyFill="0" applyAlignment="0" applyProtection="0"/>
    <xf numFmtId="0" fontId="38" fillId="29" borderId="0" applyNumberFormat="0" applyBorder="0" applyAlignment="0" applyProtection="0"/>
    <xf numFmtId="0" fontId="0" fillId="30" borderId="6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12" applyNumberFormat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>
      <alignment horizontal="right"/>
    </xf>
    <xf numFmtId="49" fontId="6" fillId="0" borderId="0" xfId="0" applyNumberFormat="1" applyFont="1" applyAlignment="1" applyProtection="1">
      <alignment horizontal="right"/>
      <protection locked="0"/>
    </xf>
    <xf numFmtId="165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0" fontId="7" fillId="0" borderId="0" xfId="0" applyFont="1" applyFill="1" applyAlignment="1">
      <alignment horizontal="right"/>
    </xf>
    <xf numFmtId="49" fontId="6" fillId="0" borderId="0" xfId="0" applyNumberFormat="1" applyFont="1" applyFill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1" fontId="9" fillId="0" borderId="0" xfId="0" applyNumberFormat="1" applyFont="1" applyAlignment="1" applyProtection="1">
      <alignment horizontal="right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right"/>
      <protection/>
    </xf>
    <xf numFmtId="49" fontId="11" fillId="0" borderId="0" xfId="0" applyNumberFormat="1" applyFont="1" applyAlignment="1" applyProtection="1">
      <alignment horizontal="right"/>
      <protection/>
    </xf>
    <xf numFmtId="165" fontId="12" fillId="0" borderId="0" xfId="0" applyNumberFormat="1" applyFont="1" applyAlignment="1" applyProtection="1">
      <alignment horizontal="right"/>
      <protection/>
    </xf>
    <xf numFmtId="49" fontId="6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6" fillId="0" borderId="0" xfId="0" applyNumberFormat="1" applyFont="1" applyAlignment="1" applyProtection="1">
      <alignment horizontal="right"/>
      <protection/>
    </xf>
    <xf numFmtId="49" fontId="11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 horizontal="right"/>
      <protection/>
    </xf>
    <xf numFmtId="49" fontId="11" fillId="0" borderId="0" xfId="0" applyNumberFormat="1" applyFont="1" applyFill="1" applyAlignment="1" applyProtection="1">
      <alignment horizontal="right"/>
      <protection/>
    </xf>
    <xf numFmtId="49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 horizontal="left"/>
      <protection/>
    </xf>
    <xf numFmtId="1" fontId="13" fillId="0" borderId="0" xfId="0" applyNumberFormat="1" applyFont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1" fontId="13" fillId="0" borderId="0" xfId="0" applyNumberFormat="1" applyFont="1" applyAlignment="1" applyProtection="1">
      <alignment horizontal="left"/>
      <protection/>
    </xf>
    <xf numFmtId="1" fontId="10" fillId="0" borderId="0" xfId="0" applyNumberFormat="1" applyFont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/>
    </xf>
    <xf numFmtId="165" fontId="12" fillId="0" borderId="0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9" fontId="6" fillId="0" borderId="0" xfId="0" applyNumberFormat="1" applyFont="1" applyBorder="1" applyAlignment="1" applyProtection="1">
      <alignment horizontal="left"/>
      <protection/>
    </xf>
    <xf numFmtId="0" fontId="11" fillId="0" borderId="5" xfId="0" applyFont="1" applyFill="1" applyBorder="1" applyAlignment="1" applyProtection="1">
      <alignment horizontal="left"/>
      <protection/>
    </xf>
    <xf numFmtId="0" fontId="12" fillId="0" borderId="0" xfId="0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/>
      <protection/>
    </xf>
    <xf numFmtId="165" fontId="12" fillId="0" borderId="0" xfId="0" applyNumberFormat="1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49" fontId="11" fillId="0" borderId="0" xfId="0" applyNumberFormat="1" applyFont="1" applyFill="1" applyAlignment="1" applyProtection="1">
      <alignment horizontal="left"/>
      <protection/>
    </xf>
    <xf numFmtId="49" fontId="11" fillId="0" borderId="0" xfId="0" applyNumberFormat="1" applyFont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right"/>
      <protection/>
    </xf>
    <xf numFmtId="1" fontId="13" fillId="0" borderId="13" xfId="0" applyNumberFormat="1" applyFont="1" applyBorder="1" applyAlignment="1" applyProtection="1">
      <alignment horizontal="right"/>
      <protection/>
    </xf>
    <xf numFmtId="1" fontId="10" fillId="0" borderId="13" xfId="0" applyNumberFormat="1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13" xfId="0" applyFont="1" applyFill="1" applyBorder="1" applyAlignment="1" applyProtection="1">
      <alignment horizontal="right"/>
      <protection/>
    </xf>
    <xf numFmtId="0" fontId="11" fillId="0" borderId="14" xfId="0" applyFont="1" applyBorder="1" applyAlignment="1" applyProtection="1">
      <alignment horizontal="right"/>
      <protection/>
    </xf>
    <xf numFmtId="0" fontId="12" fillId="0" borderId="13" xfId="0" applyFont="1" applyBorder="1" applyAlignment="1" applyProtection="1">
      <alignment horizontal="right"/>
      <protection/>
    </xf>
    <xf numFmtId="49" fontId="11" fillId="0" borderId="13" xfId="0" applyNumberFormat="1" applyFont="1" applyBorder="1" applyAlignment="1" applyProtection="1">
      <alignment horizontal="right"/>
      <protection/>
    </xf>
    <xf numFmtId="165" fontId="12" fillId="0" borderId="13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right"/>
      <protection/>
    </xf>
    <xf numFmtId="49" fontId="6" fillId="0" borderId="13" xfId="0" applyNumberFormat="1" applyFont="1" applyBorder="1" applyAlignment="1" applyProtection="1">
      <alignment horizontal="right"/>
      <protection/>
    </xf>
    <xf numFmtId="0" fontId="11" fillId="0" borderId="14" xfId="0" applyFont="1" applyFill="1" applyBorder="1" applyAlignment="1" applyProtection="1">
      <alignment horizontal="right"/>
      <protection/>
    </xf>
    <xf numFmtId="0" fontId="12" fillId="0" borderId="13" xfId="0" applyFont="1" applyFill="1" applyBorder="1" applyAlignment="1" applyProtection="1">
      <alignment horizontal="right"/>
      <protection/>
    </xf>
    <xf numFmtId="49" fontId="11" fillId="0" borderId="13" xfId="0" applyNumberFormat="1" applyFont="1" applyFill="1" applyBorder="1" applyAlignment="1" applyProtection="1">
      <alignment horizontal="right"/>
      <protection/>
    </xf>
    <xf numFmtId="49" fontId="11" fillId="0" borderId="13" xfId="0" applyNumberFormat="1" applyFont="1" applyBorder="1" applyAlignment="1" applyProtection="1">
      <alignment horizontal="right"/>
      <protection hidden="1"/>
    </xf>
    <xf numFmtId="0" fontId="10" fillId="33" borderId="15" xfId="0" applyFont="1" applyFill="1" applyBorder="1" applyAlignment="1" applyProtection="1">
      <alignment horizontal="center"/>
      <protection hidden="1"/>
    </xf>
    <xf numFmtId="0" fontId="10" fillId="0" borderId="13" xfId="0" applyFont="1" applyBorder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" fontId="5" fillId="0" borderId="0" xfId="0" applyNumberFormat="1" applyFont="1" applyAlignment="1" applyProtection="1">
      <alignment horizontal="right"/>
      <protection/>
    </xf>
    <xf numFmtId="1" fontId="1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6" fillId="0" borderId="5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0" fontId="6" fillId="0" borderId="5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right"/>
      <protection hidden="1"/>
    </xf>
    <xf numFmtId="49" fontId="7" fillId="33" borderId="15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5" xfId="0" applyNumberFormat="1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11" fillId="0" borderId="0" xfId="0" applyNumberFormat="1" applyFont="1" applyAlignment="1" applyProtection="1">
      <alignment horizontal="right"/>
      <protection hidden="1"/>
    </xf>
    <xf numFmtId="49" fontId="11" fillId="0" borderId="0" xfId="0" applyNumberFormat="1" applyFont="1" applyFill="1" applyAlignment="1" applyProtection="1">
      <alignment horizontal="right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5" fillId="0" borderId="0" xfId="0" applyFont="1" applyAlignment="1" applyProtection="1">
      <alignment horizontal="left"/>
      <protection locked="0"/>
    </xf>
    <xf numFmtId="46" fontId="6" fillId="0" borderId="5" xfId="0" applyNumberFormat="1" applyFont="1" applyBorder="1" applyAlignment="1" applyProtection="1">
      <alignment horizontal="right"/>
      <protection locked="0"/>
    </xf>
    <xf numFmtId="0" fontId="11" fillId="0" borderId="5" xfId="0" applyNumberFormat="1" applyFont="1" applyBorder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11" fillId="0" borderId="5" xfId="0" applyNumberFormat="1" applyFont="1" applyFill="1" applyBorder="1" applyAlignment="1" applyProtection="1">
      <alignment horizontal="right"/>
      <protection locked="0"/>
    </xf>
    <xf numFmtId="0" fontId="0" fillId="0" borderId="5" xfId="0" applyBorder="1" applyAlignment="1">
      <alignment/>
    </xf>
    <xf numFmtId="0" fontId="4" fillId="0" borderId="0" xfId="0" applyFont="1" applyAlignment="1">
      <alignment horizontal="right"/>
    </xf>
    <xf numFmtId="0" fontId="0" fillId="0" borderId="5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Alignment="1" applyProtection="1">
      <alignment horizontal="right"/>
      <protection locked="0"/>
    </xf>
    <xf numFmtId="1" fontId="5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165" fontId="7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Fill="1" applyAlignment="1">
      <alignment/>
    </xf>
    <xf numFmtId="46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Fill="1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5" xfId="0" applyFont="1" applyBorder="1" applyAlignment="1">
      <alignment/>
    </xf>
    <xf numFmtId="166" fontId="6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11" fillId="0" borderId="0" xfId="0" applyFont="1" applyBorder="1" applyAlignment="1" applyProtection="1">
      <alignment horizontal="left"/>
      <protection/>
    </xf>
    <xf numFmtId="167" fontId="11" fillId="0" borderId="5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 applyProtection="1">
      <alignment horizontal="right"/>
      <protection locked="0"/>
    </xf>
    <xf numFmtId="168" fontId="6" fillId="0" borderId="0" xfId="0" applyNumberFormat="1" applyFont="1" applyBorder="1" applyAlignment="1" applyProtection="1">
      <alignment horizontal="right"/>
      <protection locked="0"/>
    </xf>
    <xf numFmtId="47" fontId="6" fillId="0" borderId="0" xfId="0" applyNumberFormat="1" applyFont="1" applyAlignment="1">
      <alignment/>
    </xf>
    <xf numFmtId="0" fontId="7" fillId="33" borderId="15" xfId="0" applyNumberFormat="1" applyFont="1" applyFill="1" applyBorder="1" applyAlignment="1" applyProtection="1">
      <alignment horizontal="center"/>
      <protection hidden="1"/>
    </xf>
    <xf numFmtId="0" fontId="7" fillId="33" borderId="15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169" fontId="4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right"/>
      <protection locked="0"/>
    </xf>
    <xf numFmtId="168" fontId="0" fillId="0" borderId="0" xfId="0" applyNumberFormat="1" applyFont="1" applyBorder="1" applyAlignment="1" applyProtection="1">
      <alignment horizontal="right"/>
      <protection locked="0"/>
    </xf>
    <xf numFmtId="0" fontId="4" fillId="0" borderId="5" xfId="0" applyNumberFormat="1" applyFont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gebnis 1 1" xfId="45"/>
    <cellStyle name="Ergebnis 1 1 1" xfId="46"/>
    <cellStyle name="Ergebnis 1 1 1 1" xfId="47"/>
    <cellStyle name="Ergebnis 1 1 1 1 1" xfId="48"/>
    <cellStyle name="Erklärender Text" xfId="49"/>
    <cellStyle name="Euro" xfId="50"/>
    <cellStyle name="Gut" xfId="51"/>
    <cellStyle name="Comma" xfId="52"/>
    <cellStyle name="neu" xfId="53"/>
    <cellStyle name="Neutral" xfId="54"/>
    <cellStyle name="Notiz" xfId="55"/>
    <cellStyle name="Percent" xfId="56"/>
    <cellStyle name="Schlecht" xfId="57"/>
    <cellStyle name="Überschrift" xfId="58"/>
    <cellStyle name="Überschrift 1" xfId="59"/>
    <cellStyle name="Überschrift 1 1" xfId="60"/>
    <cellStyle name="Überschrift 1 1 1" xfId="61"/>
    <cellStyle name="Überschrift 1 1 1 1" xfId="62"/>
    <cellStyle name="Überschrift 1 1 1 1 1" xfId="63"/>
    <cellStyle name="Überschrift 1 1 1 1 1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5"/>
  <sheetViews>
    <sheetView tabSelected="1" zoomScalePageLayoutView="0" workbookViewId="0" topLeftCell="A1">
      <pane xSplit="6" ySplit="6" topLeftCell="X7" activePane="bottomRight" state="frozen"/>
      <selection pane="topLeft" activeCell="A1" sqref="A1"/>
      <selection pane="topRight" activeCell="X1" sqref="X1"/>
      <selection pane="bottomLeft" activeCell="A7" sqref="A7"/>
      <selection pane="bottomRight" activeCell="A2" sqref="A2"/>
    </sheetView>
  </sheetViews>
  <sheetFormatPr defaultColWidth="10.7109375" defaultRowHeight="11.25" customHeight="1"/>
  <cols>
    <col min="1" max="1" width="5.28125" style="1" customWidth="1"/>
    <col min="2" max="2" width="7.00390625" style="2" customWidth="1"/>
    <col min="3" max="3" width="6.7109375" style="2" customWidth="1"/>
    <col min="4" max="4" width="25.7109375" style="3" customWidth="1"/>
    <col min="5" max="5" width="8.7109375" style="4" customWidth="1"/>
    <col min="6" max="6" width="26.7109375" style="3" customWidth="1"/>
    <col min="7" max="7" width="4.7109375" style="5" customWidth="1"/>
    <col min="8" max="8" width="6.421875" style="6" customWidth="1"/>
    <col min="9" max="9" width="7.57421875" style="7" customWidth="1"/>
    <col min="10" max="10" width="4.7109375" style="5" customWidth="1"/>
    <col min="11" max="11" width="6.421875" style="8" customWidth="1"/>
    <col min="12" max="12" width="7.57421875" style="7" customWidth="1"/>
    <col min="13" max="13" width="4.7109375" style="5" customWidth="1"/>
    <col min="14" max="14" width="6.421875" style="6" customWidth="1"/>
    <col min="15" max="15" width="7.57421875" style="7" customWidth="1"/>
    <col min="16" max="16" width="4.7109375" style="5" customWidth="1"/>
    <col min="17" max="17" width="6.421875" style="6" customWidth="1"/>
    <col min="18" max="18" width="7.57421875" style="7" customWidth="1"/>
    <col min="19" max="19" width="4.7109375" style="5" customWidth="1"/>
    <col min="20" max="20" width="6.421875" style="6" customWidth="1"/>
    <col min="21" max="21" width="7.57421875" style="7" customWidth="1"/>
    <col min="22" max="22" width="4.7109375" style="5" customWidth="1"/>
    <col min="23" max="23" width="6.28125" style="6" customWidth="1"/>
    <col min="24" max="24" width="7.7109375" style="7" customWidth="1"/>
    <col min="25" max="25" width="4.7109375" style="5" customWidth="1"/>
    <col min="26" max="26" width="6.421875" style="6" customWidth="1"/>
    <col min="27" max="27" width="7.57421875" style="7" customWidth="1"/>
    <col min="28" max="28" width="4.7109375" style="7" customWidth="1"/>
    <col min="29" max="29" width="6.421875" style="9" customWidth="1"/>
    <col min="30" max="30" width="7.57421875" style="7" customWidth="1"/>
    <col min="31" max="31" width="4.7109375" style="5" customWidth="1"/>
    <col min="32" max="32" width="6.421875" style="6" customWidth="1"/>
    <col min="33" max="33" width="7.57421875" style="7" customWidth="1"/>
    <col min="34" max="34" width="4.7109375" style="5" customWidth="1"/>
    <col min="35" max="35" width="6.421875" style="6" customWidth="1"/>
    <col min="36" max="36" width="7.57421875" style="7" customWidth="1"/>
    <col min="37" max="37" width="4.7109375" style="10" customWidth="1"/>
    <col min="38" max="38" width="6.421875" style="11" customWidth="1"/>
    <col min="39" max="39" width="7.57421875" style="12" customWidth="1"/>
    <col min="40" max="40" width="4.7109375" style="10" customWidth="1"/>
    <col min="41" max="41" width="6.421875" style="11" customWidth="1"/>
    <col min="42" max="42" width="7.57421875" style="12" customWidth="1"/>
    <col min="43" max="55" width="10.7109375" style="13" customWidth="1"/>
    <col min="56" max="238" width="10.7109375" style="14" customWidth="1"/>
    <col min="239" max="243" width="10.7109375" style="15" customWidth="1"/>
  </cols>
  <sheetData>
    <row r="1" spans="1:256" s="19" customFormat="1" ht="27.75" customHeight="1">
      <c r="A1" s="16" t="s">
        <v>0</v>
      </c>
      <c r="B1" s="17"/>
      <c r="C1" s="17"/>
      <c r="D1" s="16"/>
      <c r="E1" s="18"/>
      <c r="G1" s="20"/>
      <c r="H1" s="21"/>
      <c r="I1" s="22"/>
      <c r="J1" s="20"/>
      <c r="K1" s="23"/>
      <c r="L1" s="22"/>
      <c r="M1" s="20"/>
      <c r="N1" s="21"/>
      <c r="O1" s="22"/>
      <c r="P1" s="20"/>
      <c r="Q1" s="21"/>
      <c r="R1" s="22"/>
      <c r="S1" s="20"/>
      <c r="T1" s="21"/>
      <c r="U1" s="22"/>
      <c r="V1" s="20"/>
      <c r="W1" s="21"/>
      <c r="X1" s="22"/>
      <c r="Y1" s="20"/>
      <c r="Z1" s="21"/>
      <c r="AA1" s="22"/>
      <c r="AB1" s="24"/>
      <c r="AC1" s="25"/>
      <c r="AD1" s="26"/>
      <c r="AE1" s="20"/>
      <c r="AF1" s="16"/>
      <c r="AG1" s="22"/>
      <c r="AH1" s="20"/>
      <c r="AI1" s="21"/>
      <c r="AJ1" s="22"/>
      <c r="AK1" s="27"/>
      <c r="AL1" s="28"/>
      <c r="AM1" s="29"/>
      <c r="AN1" s="27"/>
      <c r="AO1" s="28"/>
      <c r="AP1" s="29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9" customFormat="1" ht="11.25" customHeight="1">
      <c r="A2" s="31" t="s">
        <v>756</v>
      </c>
      <c r="B2" s="32"/>
      <c r="C2" s="32"/>
      <c r="D2" s="31"/>
      <c r="E2" s="33"/>
      <c r="F2" s="31"/>
      <c r="G2" s="20"/>
      <c r="H2" s="21"/>
      <c r="I2" s="22"/>
      <c r="J2" s="20"/>
      <c r="K2" s="23"/>
      <c r="L2" s="22"/>
      <c r="M2" s="20"/>
      <c r="N2" s="21"/>
      <c r="O2" s="22"/>
      <c r="P2" s="20"/>
      <c r="Q2" s="21"/>
      <c r="R2" s="22"/>
      <c r="S2" s="20"/>
      <c r="T2" s="21"/>
      <c r="U2" s="22"/>
      <c r="V2" s="20"/>
      <c r="W2" s="21"/>
      <c r="X2" s="22"/>
      <c r="Y2" s="20"/>
      <c r="Z2" s="21"/>
      <c r="AA2" s="22"/>
      <c r="AB2" s="24"/>
      <c r="AC2" s="25"/>
      <c r="AD2" s="26"/>
      <c r="AE2" s="20"/>
      <c r="AF2" s="21"/>
      <c r="AG2" s="22"/>
      <c r="AH2" s="20"/>
      <c r="AI2" s="21"/>
      <c r="AJ2" s="22"/>
      <c r="AK2" s="27"/>
      <c r="AL2" s="28"/>
      <c r="AM2" s="29"/>
      <c r="AN2" s="27"/>
      <c r="AO2" s="28"/>
      <c r="AP2" s="29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9" customFormat="1" ht="11.25" customHeight="1">
      <c r="A3" s="31" t="s">
        <v>1</v>
      </c>
      <c r="B3" s="32"/>
      <c r="C3" s="32"/>
      <c r="D3" s="31"/>
      <c r="E3" s="33"/>
      <c r="F3" s="31"/>
      <c r="G3" s="20"/>
      <c r="H3" s="21"/>
      <c r="I3" s="22"/>
      <c r="J3" s="20"/>
      <c r="K3" s="23"/>
      <c r="L3" s="22"/>
      <c r="M3" s="20"/>
      <c r="N3" s="21"/>
      <c r="O3" s="22"/>
      <c r="P3" s="20"/>
      <c r="Q3" s="21"/>
      <c r="R3" s="22"/>
      <c r="S3" s="20"/>
      <c r="T3" s="21"/>
      <c r="U3" s="22"/>
      <c r="V3" s="20"/>
      <c r="W3" s="21"/>
      <c r="X3" s="22"/>
      <c r="Y3" s="20"/>
      <c r="Z3" s="21"/>
      <c r="AA3" s="22"/>
      <c r="AB3" s="24"/>
      <c r="AC3" s="25"/>
      <c r="AD3" s="26"/>
      <c r="AE3" s="20"/>
      <c r="AF3" s="21"/>
      <c r="AG3" s="22"/>
      <c r="AH3" s="20"/>
      <c r="AI3" s="21"/>
      <c r="AJ3" s="22"/>
      <c r="AK3" s="27"/>
      <c r="AL3" s="28"/>
      <c r="AM3" s="29"/>
      <c r="AN3" s="27"/>
      <c r="AO3" s="28"/>
      <c r="AP3" s="29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31" customFormat="1" ht="11.25" customHeight="1">
      <c r="A4" s="31" t="s">
        <v>2</v>
      </c>
      <c r="B4" s="34"/>
      <c r="C4" s="35"/>
      <c r="E4" s="36"/>
      <c r="G4" s="37" t="s">
        <v>3</v>
      </c>
      <c r="H4" s="38"/>
      <c r="I4" s="39"/>
      <c r="J4" s="37" t="s">
        <v>4</v>
      </c>
      <c r="K4" s="38"/>
      <c r="L4" s="39"/>
      <c r="M4" s="37" t="s">
        <v>5</v>
      </c>
      <c r="N4" s="40"/>
      <c r="O4" s="39"/>
      <c r="P4" s="37" t="s">
        <v>6</v>
      </c>
      <c r="Q4" s="38"/>
      <c r="R4" s="39"/>
      <c r="S4" s="37" t="s">
        <v>7</v>
      </c>
      <c r="T4" s="38"/>
      <c r="U4" s="39"/>
      <c r="V4" s="37" t="s">
        <v>8</v>
      </c>
      <c r="W4" s="38"/>
      <c r="X4" s="39"/>
      <c r="Y4" s="37" t="s">
        <v>9</v>
      </c>
      <c r="Z4" s="41"/>
      <c r="AA4" s="42"/>
      <c r="AB4" s="37" t="s">
        <v>10</v>
      </c>
      <c r="AC4"/>
      <c r="AD4"/>
      <c r="AE4" s="37" t="s">
        <v>11</v>
      </c>
      <c r="AF4" s="38"/>
      <c r="AG4" s="39"/>
      <c r="AH4" s="43" t="s">
        <v>12</v>
      </c>
      <c r="AI4" s="44"/>
      <c r="AJ4" s="45"/>
      <c r="AK4" s="43" t="s">
        <v>13</v>
      </c>
      <c r="AL4" s="44"/>
      <c r="AM4" s="27"/>
      <c r="AN4" s="43" t="s">
        <v>14</v>
      </c>
      <c r="AO4" s="44"/>
      <c r="AP4" s="45"/>
      <c r="AQ4" s="46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8"/>
      <c r="IF4" s="48"/>
      <c r="IG4" s="48"/>
      <c r="IH4" s="48"/>
      <c r="II4" s="48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1.25" customHeight="1">
      <c r="A5" s="31" t="s">
        <v>15</v>
      </c>
      <c r="B5" s="34"/>
      <c r="C5" s="35"/>
      <c r="E5" s="36"/>
      <c r="G5" s="37" t="s">
        <v>16</v>
      </c>
      <c r="H5" s="49"/>
      <c r="I5" s="50"/>
      <c r="J5" s="37" t="s">
        <v>17</v>
      </c>
      <c r="K5" s="49"/>
      <c r="L5" s="50"/>
      <c r="M5" s="37" t="s">
        <v>18</v>
      </c>
      <c r="N5" s="51"/>
      <c r="O5" s="50"/>
      <c r="P5" s="37" t="s">
        <v>16</v>
      </c>
      <c r="Q5" s="49"/>
      <c r="R5" s="50"/>
      <c r="S5" s="37" t="s">
        <v>19</v>
      </c>
      <c r="T5" s="49"/>
      <c r="U5" s="50"/>
      <c r="V5" s="37" t="s">
        <v>20</v>
      </c>
      <c r="W5" s="49"/>
      <c r="X5" s="50"/>
      <c r="Y5" s="37" t="s">
        <v>16</v>
      </c>
      <c r="Z5" s="52"/>
      <c r="AA5" s="53"/>
      <c r="AB5" s="37" t="s">
        <v>16</v>
      </c>
      <c r="AC5"/>
      <c r="AD5"/>
      <c r="AE5" s="37" t="s">
        <v>16</v>
      </c>
      <c r="AF5" s="49"/>
      <c r="AG5" s="50"/>
      <c r="AH5" s="43" t="s">
        <v>21</v>
      </c>
      <c r="AI5" s="54"/>
      <c r="AJ5" s="55"/>
      <c r="AK5" s="43" t="s">
        <v>16</v>
      </c>
      <c r="AL5" s="54"/>
      <c r="AM5" s="29"/>
      <c r="AN5" s="43" t="s">
        <v>16</v>
      </c>
      <c r="AO5" s="54"/>
      <c r="AP5" s="55"/>
      <c r="AQ5" s="56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8"/>
      <c r="IF5" s="48"/>
      <c r="IG5" s="48"/>
      <c r="IH5" s="48"/>
      <c r="II5" s="48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74" customFormat="1" ht="11.25" customHeight="1">
      <c r="A6" s="57" t="s">
        <v>22</v>
      </c>
      <c r="B6" s="58" t="s">
        <v>23</v>
      </c>
      <c r="C6" s="59" t="s">
        <v>24</v>
      </c>
      <c r="D6" s="60" t="s">
        <v>25</v>
      </c>
      <c r="E6" s="61" t="s">
        <v>26</v>
      </c>
      <c r="F6" s="60" t="s">
        <v>27</v>
      </c>
      <c r="G6" s="62"/>
      <c r="H6" s="63" t="s">
        <v>23</v>
      </c>
      <c r="I6" s="64"/>
      <c r="J6" s="62"/>
      <c r="K6" s="63" t="s">
        <v>23</v>
      </c>
      <c r="L6" s="64"/>
      <c r="M6" s="62"/>
      <c r="N6" s="65" t="s">
        <v>23</v>
      </c>
      <c r="O6" s="64"/>
      <c r="P6" s="62"/>
      <c r="Q6" s="63" t="s">
        <v>23</v>
      </c>
      <c r="R6" s="64"/>
      <c r="S6" s="62"/>
      <c r="T6" s="63" t="s">
        <v>23</v>
      </c>
      <c r="U6" s="64"/>
      <c r="V6" s="62"/>
      <c r="W6" s="63" t="s">
        <v>23</v>
      </c>
      <c r="X6" s="64"/>
      <c r="Y6" s="62"/>
      <c r="Z6" s="63" t="s">
        <v>23</v>
      </c>
      <c r="AA6" s="64"/>
      <c r="AB6" s="66"/>
      <c r="AC6" s="67" t="s">
        <v>23</v>
      </c>
      <c r="AD6" s="68"/>
      <c r="AE6" s="62"/>
      <c r="AF6" s="63" t="s">
        <v>23</v>
      </c>
      <c r="AG6" s="64"/>
      <c r="AH6" s="69"/>
      <c r="AI6" s="70" t="s">
        <v>23</v>
      </c>
      <c r="AJ6" s="71"/>
      <c r="AK6" s="69"/>
      <c r="AL6" s="70" t="s">
        <v>23</v>
      </c>
      <c r="AM6" s="71"/>
      <c r="AN6" s="69"/>
      <c r="AO6" s="70" t="s">
        <v>23</v>
      </c>
      <c r="AP6" s="71"/>
      <c r="AQ6" s="72"/>
      <c r="AR6" s="73">
        <v>1</v>
      </c>
      <c r="AS6" s="73">
        <v>2</v>
      </c>
      <c r="AT6" s="73">
        <v>3</v>
      </c>
      <c r="AU6" s="73">
        <v>4</v>
      </c>
      <c r="AV6" s="73">
        <v>5</v>
      </c>
      <c r="AW6" s="73">
        <v>6</v>
      </c>
      <c r="AX6" s="73">
        <v>7</v>
      </c>
      <c r="AY6" s="73">
        <v>8</v>
      </c>
      <c r="AZ6" s="73">
        <v>9</v>
      </c>
      <c r="BA6" s="73">
        <v>10</v>
      </c>
      <c r="BB6" s="73">
        <v>11</v>
      </c>
      <c r="BC6" s="73">
        <v>12</v>
      </c>
      <c r="BD6" s="48"/>
      <c r="IF6" s="48"/>
      <c r="IG6" s="48"/>
      <c r="IH6" s="48"/>
      <c r="II6" s="48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39" ht="11.25" customHeight="1">
      <c r="A7" s="75">
        <f>RANK(B7,$B$7:$B$185)</f>
        <v>1</v>
      </c>
      <c r="B7" s="76">
        <f>VALUE(BD7)+C7</f>
        <v>250</v>
      </c>
      <c r="C7" s="77">
        <f>COUNT(G7,J7,M7,P7,S7,V7,Y7,AB7,AE7,AH7,AK7,AN7)</f>
        <v>10</v>
      </c>
      <c r="D7" s="78" t="s">
        <v>28</v>
      </c>
      <c r="E7" s="79">
        <v>81</v>
      </c>
      <c r="F7" s="78" t="s">
        <v>29</v>
      </c>
      <c r="G7" s="80"/>
      <c r="H7" s="81">
        <f>IF(G7,31-G7,0)</f>
        <v>0</v>
      </c>
      <c r="J7" s="80">
        <v>1</v>
      </c>
      <c r="K7" s="81">
        <f>IF(J7,31-J7,0)</f>
        <v>30</v>
      </c>
      <c r="L7" s="7" t="s">
        <v>30</v>
      </c>
      <c r="M7" s="80">
        <v>1</v>
      </c>
      <c r="N7" s="81">
        <f>IF(M7,31-M7,0)</f>
        <v>30</v>
      </c>
      <c r="O7" s="7" t="s">
        <v>31</v>
      </c>
      <c r="P7" s="80">
        <v>1</v>
      </c>
      <c r="Q7" s="81">
        <f>IF(P7,31-P7,0)</f>
        <v>30</v>
      </c>
      <c r="R7" s="7" t="s">
        <v>32</v>
      </c>
      <c r="S7" s="80">
        <v>1</v>
      </c>
      <c r="T7" s="81">
        <f>IF(S7,31-S7,0)</f>
        <v>30</v>
      </c>
      <c r="U7" s="7" t="s">
        <v>33</v>
      </c>
      <c r="V7" s="80">
        <v>1</v>
      </c>
      <c r="W7" s="81">
        <f>IF(V7,31-V7,0)</f>
        <v>30</v>
      </c>
      <c r="X7" s="7" t="s">
        <v>34</v>
      </c>
      <c r="Y7" s="80">
        <v>1</v>
      </c>
      <c r="Z7" s="81">
        <f>IF(Y7,31-Y7,0)</f>
        <v>30</v>
      </c>
      <c r="AA7" s="7" t="s">
        <v>35</v>
      </c>
      <c r="AB7" s="80">
        <v>1</v>
      </c>
      <c r="AC7" s="81">
        <f>IF(AB7,31-AB7,0)</f>
        <v>30</v>
      </c>
      <c r="AD7" s="7" t="s">
        <v>36</v>
      </c>
      <c r="AE7" s="80">
        <v>1</v>
      </c>
      <c r="AF7" s="81">
        <f>IF(AE7,31-AE7,0)</f>
        <v>30</v>
      </c>
      <c r="AG7" s="7" t="s">
        <v>37</v>
      </c>
      <c r="AH7" s="80"/>
      <c r="AI7" s="82">
        <f>IF(AH7,31-AH7,0)</f>
        <v>0</v>
      </c>
      <c r="AJ7" s="12"/>
      <c r="AK7" s="83">
        <v>1</v>
      </c>
      <c r="AL7" s="82">
        <f>IF(AK7,31-AK7,0)</f>
        <v>30</v>
      </c>
      <c r="AM7" s="12" t="s">
        <v>38</v>
      </c>
      <c r="AN7" s="83">
        <v>1</v>
      </c>
      <c r="AO7" s="82">
        <f>IF(AN7,31-AN7,0)</f>
        <v>30</v>
      </c>
      <c r="AP7" s="12" t="s">
        <v>39</v>
      </c>
      <c r="AQ7" s="84"/>
      <c r="AR7" s="85">
        <f>VALUE(H7)</f>
        <v>0</v>
      </c>
      <c r="AS7" s="85">
        <f>VALUE(K7)</f>
        <v>30</v>
      </c>
      <c r="AT7" s="85">
        <f>VALUE(N7)</f>
        <v>30</v>
      </c>
      <c r="AU7" s="85">
        <f>VALUE(Q7)</f>
        <v>30</v>
      </c>
      <c r="AV7" s="85">
        <f>VALUE(T7)</f>
        <v>30</v>
      </c>
      <c r="AW7" s="85">
        <f>VALUE(W7)</f>
        <v>30</v>
      </c>
      <c r="AX7" s="85">
        <f>VALUE(Z7)</f>
        <v>30</v>
      </c>
      <c r="AY7" s="85">
        <f>VALUE(AC7)</f>
        <v>30</v>
      </c>
      <c r="AZ7" s="85">
        <f>VALUE(AF7)</f>
        <v>30</v>
      </c>
      <c r="BA7" s="85">
        <f>VALUE(AI7)</f>
        <v>0</v>
      </c>
      <c r="BB7" s="85">
        <f>VALUE(AL7)</f>
        <v>30</v>
      </c>
      <c r="BC7" s="85">
        <f>VALUE(AO7)</f>
        <v>30</v>
      </c>
      <c r="BD7" s="86">
        <f>LARGE(AR7:BC7,1)+LARGE(AR7:BC7,2)+LARGE(AR7:BC7,3)+LARGE(AR7:BC7,4)+LARGE(AR7:BC7,5)+LARGE(AR7:BC7,6)+LARGE(AR7:BC7,7)+LARGE(AR7:BC7,8)</f>
        <v>240</v>
      </c>
      <c r="IE7" s="14"/>
    </row>
    <row r="8" spans="1:239" ht="11.25" customHeight="1">
      <c r="A8" s="75">
        <f>RANK(B8,$B$7:$B$185)</f>
        <v>2</v>
      </c>
      <c r="B8" s="76">
        <f>VALUE(BD8)+C8</f>
        <v>243</v>
      </c>
      <c r="C8" s="77">
        <f>COUNT(G8,J8,M8,P8,S8,V8,Y8,AB8,AE8,AH8,AK8,AN8)</f>
        <v>11</v>
      </c>
      <c r="D8" s="78" t="s">
        <v>40</v>
      </c>
      <c r="E8" s="79">
        <v>73</v>
      </c>
      <c r="F8" s="78" t="s">
        <v>41</v>
      </c>
      <c r="G8" s="80">
        <v>4</v>
      </c>
      <c r="H8" s="81">
        <f>IF(G8,31-G8,0)</f>
        <v>27</v>
      </c>
      <c r="I8" s="7" t="s">
        <v>42</v>
      </c>
      <c r="J8" s="80">
        <v>2</v>
      </c>
      <c r="K8" s="81">
        <f>IF(J8,31-J8,0)</f>
        <v>29</v>
      </c>
      <c r="L8" s="7" t="s">
        <v>43</v>
      </c>
      <c r="M8" s="80">
        <v>2</v>
      </c>
      <c r="N8" s="81">
        <f>IF(M8,31-M8,0)</f>
        <v>29</v>
      </c>
      <c r="O8" s="7" t="s">
        <v>44</v>
      </c>
      <c r="P8" s="80">
        <v>2</v>
      </c>
      <c r="Q8" s="81">
        <f>IF(P8,31-P8,0)</f>
        <v>29</v>
      </c>
      <c r="R8" s="7" t="s">
        <v>45</v>
      </c>
      <c r="S8" s="80">
        <v>2</v>
      </c>
      <c r="T8" s="81">
        <f>IF(S8,31-S8,0)</f>
        <v>29</v>
      </c>
      <c r="U8" s="7" t="s">
        <v>46</v>
      </c>
      <c r="V8" s="80">
        <v>2</v>
      </c>
      <c r="W8" s="81">
        <f>IF(V8,31-V8,0)</f>
        <v>29</v>
      </c>
      <c r="X8" s="7" t="s">
        <v>47</v>
      </c>
      <c r="Y8" s="80">
        <v>2</v>
      </c>
      <c r="Z8" s="81">
        <f>IF(Y8,31-Y8,0)</f>
        <v>29</v>
      </c>
      <c r="AA8" s="7" t="s">
        <v>48</v>
      </c>
      <c r="AB8" s="80">
        <v>3</v>
      </c>
      <c r="AC8" s="81">
        <f>IF(AB8,31-AB8,0)</f>
        <v>28</v>
      </c>
      <c r="AD8" s="7" t="s">
        <v>49</v>
      </c>
      <c r="AE8" s="80">
        <v>2</v>
      </c>
      <c r="AF8" s="81">
        <f>IF(AE8,31-AE8,0)</f>
        <v>29</v>
      </c>
      <c r="AG8" s="7" t="s">
        <v>50</v>
      </c>
      <c r="AH8" s="80">
        <v>2</v>
      </c>
      <c r="AI8" s="82">
        <f>IF(AH8,31-AH8,0)</f>
        <v>29</v>
      </c>
      <c r="AJ8" s="12" t="s">
        <v>51</v>
      </c>
      <c r="AK8" s="83">
        <v>4</v>
      </c>
      <c r="AL8" s="82">
        <f>IF(AK8,31-AK8,0)</f>
        <v>27</v>
      </c>
      <c r="AM8" s="12" t="s">
        <v>52</v>
      </c>
      <c r="AN8" s="83"/>
      <c r="AO8" s="82">
        <f>IF(AN8,31-AN8,0)</f>
        <v>0</v>
      </c>
      <c r="AQ8" s="84"/>
      <c r="AR8" s="85">
        <f>VALUE(H8)</f>
        <v>27</v>
      </c>
      <c r="AS8" s="85">
        <f>VALUE(K8)</f>
        <v>29</v>
      </c>
      <c r="AT8" s="85">
        <f>VALUE(N8)</f>
        <v>29</v>
      </c>
      <c r="AU8" s="85">
        <f>VALUE(Q8)</f>
        <v>29</v>
      </c>
      <c r="AV8" s="85">
        <f>VALUE(T8)</f>
        <v>29</v>
      </c>
      <c r="AW8" s="85">
        <f>VALUE(W8)</f>
        <v>29</v>
      </c>
      <c r="AX8" s="85">
        <f>VALUE(Z8)</f>
        <v>29</v>
      </c>
      <c r="AY8" s="85">
        <f>VALUE(AC8)</f>
        <v>28</v>
      </c>
      <c r="AZ8" s="85">
        <f>VALUE(AF8)</f>
        <v>29</v>
      </c>
      <c r="BA8" s="85">
        <f>VALUE(AI8)</f>
        <v>29</v>
      </c>
      <c r="BB8" s="85">
        <f>VALUE(AL8)</f>
        <v>27</v>
      </c>
      <c r="BC8" s="85">
        <f>VALUE(AO8)</f>
        <v>0</v>
      </c>
      <c r="BD8" s="86">
        <f>LARGE(AR8:BC8,1)+LARGE(AR8:BC8,2)+LARGE(AR8:BC8,3)+LARGE(AR8:BC8,4)+LARGE(AR8:BC8,5)+LARGE(AR8:BC8,6)+LARGE(AR8:BC8,7)+LARGE(AR8:BC8,8)</f>
        <v>232</v>
      </c>
      <c r="IE8" s="14"/>
    </row>
    <row r="9" spans="1:239" ht="11.25" customHeight="1">
      <c r="A9" s="75">
        <f>RANK(B9,$B$7:$B$185)</f>
        <v>3</v>
      </c>
      <c r="B9" s="76">
        <f>VALUE(BD9)+C9</f>
        <v>235</v>
      </c>
      <c r="C9" s="77">
        <f>COUNT(G9,J9,M9,P9,S9,V9,Y9,AB9,AE9,AH9,AK9,AN9)</f>
        <v>9</v>
      </c>
      <c r="D9" s="78" t="s">
        <v>53</v>
      </c>
      <c r="E9" s="79">
        <v>68</v>
      </c>
      <c r="F9" s="78" t="s">
        <v>54</v>
      </c>
      <c r="G9" s="80">
        <v>1</v>
      </c>
      <c r="H9" s="81">
        <f>IF(G9,31-G9,0)</f>
        <v>30</v>
      </c>
      <c r="I9" s="7" t="s">
        <v>55</v>
      </c>
      <c r="J9" s="80">
        <v>6</v>
      </c>
      <c r="K9" s="81">
        <f>IF(J9,31-J9,0)</f>
        <v>25</v>
      </c>
      <c r="L9" s="7" t="s">
        <v>56</v>
      </c>
      <c r="M9" s="80">
        <v>3</v>
      </c>
      <c r="N9" s="81">
        <f>IF(M9,31-M9,0)</f>
        <v>28</v>
      </c>
      <c r="O9" s="7" t="s">
        <v>57</v>
      </c>
      <c r="P9" s="80">
        <v>3</v>
      </c>
      <c r="Q9" s="81">
        <f>IF(P9,31-P9,0)</f>
        <v>28</v>
      </c>
      <c r="R9" s="7" t="s">
        <v>58</v>
      </c>
      <c r="S9" s="80">
        <v>4</v>
      </c>
      <c r="T9" s="81">
        <f>IF(S9,31-S9,0)</f>
        <v>27</v>
      </c>
      <c r="U9" s="7" t="s">
        <v>59</v>
      </c>
      <c r="V9" s="80">
        <v>4</v>
      </c>
      <c r="W9" s="81">
        <f>IF(V9,31-V9,0)</f>
        <v>27</v>
      </c>
      <c r="X9" s="7" t="s">
        <v>60</v>
      </c>
      <c r="Y9" s="80">
        <v>3</v>
      </c>
      <c r="Z9" s="81">
        <f>IF(Y9,31-Y9,0)</f>
        <v>28</v>
      </c>
      <c r="AA9" s="7" t="s">
        <v>61</v>
      </c>
      <c r="AB9" s="80"/>
      <c r="AC9" s="81">
        <f>IF(AB9,31-AB9,0)</f>
        <v>0</v>
      </c>
      <c r="AE9" s="80">
        <v>3</v>
      </c>
      <c r="AF9" s="81">
        <f>IF(AE9,31-AE9,0)</f>
        <v>28</v>
      </c>
      <c r="AG9" s="7" t="s">
        <v>62</v>
      </c>
      <c r="AH9" s="80">
        <v>1</v>
      </c>
      <c r="AI9" s="82">
        <f>IF(AH9,31-AH9,0)</f>
        <v>30</v>
      </c>
      <c r="AJ9" s="12" t="s">
        <v>63</v>
      </c>
      <c r="AK9" s="83"/>
      <c r="AL9" s="82">
        <f>IF(AK9,31-AK9,0)</f>
        <v>0</v>
      </c>
      <c r="AN9" s="83"/>
      <c r="AO9" s="82">
        <f>IF(AN9,31-AN9,0)</f>
        <v>0</v>
      </c>
      <c r="AQ9" s="84"/>
      <c r="AR9" s="85">
        <f>VALUE(H9)</f>
        <v>30</v>
      </c>
      <c r="AS9" s="85">
        <f>VALUE(K9)</f>
        <v>25</v>
      </c>
      <c r="AT9" s="85">
        <f>VALUE(N9)</f>
        <v>28</v>
      </c>
      <c r="AU9" s="85">
        <f>VALUE(Q9)</f>
        <v>28</v>
      </c>
      <c r="AV9" s="85">
        <f>VALUE(T9)</f>
        <v>27</v>
      </c>
      <c r="AW9" s="85">
        <f>VALUE(W9)</f>
        <v>27</v>
      </c>
      <c r="AX9" s="85">
        <f>VALUE(Z9)</f>
        <v>28</v>
      </c>
      <c r="AY9" s="85">
        <f>VALUE(AC9)</f>
        <v>0</v>
      </c>
      <c r="AZ9" s="85">
        <f>VALUE(AF9)</f>
        <v>28</v>
      </c>
      <c r="BA9" s="85">
        <f>VALUE(AI9)</f>
        <v>30</v>
      </c>
      <c r="BB9" s="85">
        <f>VALUE(AL9)</f>
        <v>0</v>
      </c>
      <c r="BC9" s="85">
        <f>VALUE(AO9)</f>
        <v>0</v>
      </c>
      <c r="BD9" s="86">
        <f>LARGE(AR9:BC9,1)+LARGE(AR9:BC9,2)+LARGE(AR9:BC9,3)+LARGE(AR9:BC9,4)+LARGE(AR9:BC9,5)+LARGE(AR9:BC9,6)+LARGE(AR9:BC9,7)+LARGE(AR9:BC9,8)</f>
        <v>226</v>
      </c>
      <c r="BF9" s="87"/>
      <c r="BG9" s="87"/>
      <c r="BH9" s="87"/>
      <c r="BI9" s="87"/>
      <c r="IE9" s="14"/>
    </row>
    <row r="10" spans="1:239" ht="11.25" customHeight="1">
      <c r="A10" s="75">
        <f>RANK(B10,$B$7:$B$185)</f>
        <v>4</v>
      </c>
      <c r="B10" s="76">
        <f>VALUE(BD10)+C10</f>
        <v>227</v>
      </c>
      <c r="C10" s="77">
        <f>COUNT(G10,J10,M10,P10,S10,V10,Y10,AB10,AE10,AH10,AK10,AN10)</f>
        <v>9</v>
      </c>
      <c r="D10" s="78" t="s">
        <v>64</v>
      </c>
      <c r="E10" s="79">
        <v>67</v>
      </c>
      <c r="F10" s="78" t="s">
        <v>29</v>
      </c>
      <c r="G10" s="80"/>
      <c r="H10" s="81">
        <f>IF(G10,31-G10,0)</f>
        <v>0</v>
      </c>
      <c r="J10" s="80">
        <v>4</v>
      </c>
      <c r="K10" s="81">
        <f>IF(J10,31-J10,0)</f>
        <v>27</v>
      </c>
      <c r="L10" s="7" t="s">
        <v>65</v>
      </c>
      <c r="M10" s="80">
        <v>5</v>
      </c>
      <c r="N10" s="81">
        <f>IF(M10,31-M10,0)</f>
        <v>26</v>
      </c>
      <c r="O10" s="7" t="s">
        <v>66</v>
      </c>
      <c r="P10" s="80">
        <v>5</v>
      </c>
      <c r="Q10" s="81">
        <f>IF(P10,31-P10,0)</f>
        <v>26</v>
      </c>
      <c r="R10" s="7" t="s">
        <v>67</v>
      </c>
      <c r="S10" s="80"/>
      <c r="T10" s="81">
        <f>IF(S10,31-S10,0)</f>
        <v>0</v>
      </c>
      <c r="V10" s="80">
        <v>3</v>
      </c>
      <c r="W10" s="81">
        <f>IF(V10,31-V10,0)</f>
        <v>28</v>
      </c>
      <c r="X10" s="7" t="s">
        <v>68</v>
      </c>
      <c r="Y10" s="80">
        <v>4</v>
      </c>
      <c r="Z10" s="81">
        <f>IF(Y10,31-Y10,0)</f>
        <v>27</v>
      </c>
      <c r="AA10" s="7" t="s">
        <v>69</v>
      </c>
      <c r="AB10" s="80">
        <v>4</v>
      </c>
      <c r="AC10" s="81">
        <f>IF(AB10,31-AB10,0)</f>
        <v>27</v>
      </c>
      <c r="AD10" s="7" t="s">
        <v>70</v>
      </c>
      <c r="AE10" s="80">
        <v>4</v>
      </c>
      <c r="AF10" s="81">
        <f>IF(AE10,31-AE10,0)</f>
        <v>27</v>
      </c>
      <c r="AG10" s="7" t="s">
        <v>71</v>
      </c>
      <c r="AH10" s="80">
        <v>3</v>
      </c>
      <c r="AI10" s="82">
        <f>IF(AH10,31-AH10,0)</f>
        <v>28</v>
      </c>
      <c r="AJ10" s="12" t="s">
        <v>51</v>
      </c>
      <c r="AK10" s="83">
        <v>3</v>
      </c>
      <c r="AL10" s="82">
        <f>IF(AK10,31-AK10,0)</f>
        <v>28</v>
      </c>
      <c r="AM10" s="12" t="s">
        <v>52</v>
      </c>
      <c r="AN10" s="83"/>
      <c r="AO10" s="82">
        <f>IF(AN10,31-AN10,0)</f>
        <v>0</v>
      </c>
      <c r="AQ10" s="84"/>
      <c r="AR10" s="85">
        <f>VALUE(H10)</f>
        <v>0</v>
      </c>
      <c r="AS10" s="85">
        <f>VALUE(K10)</f>
        <v>27</v>
      </c>
      <c r="AT10" s="85">
        <f>VALUE(N10)</f>
        <v>26</v>
      </c>
      <c r="AU10" s="85">
        <f>VALUE(Q10)</f>
        <v>26</v>
      </c>
      <c r="AV10" s="85">
        <f>VALUE(T10)</f>
        <v>0</v>
      </c>
      <c r="AW10" s="85">
        <f>VALUE(W10)</f>
        <v>28</v>
      </c>
      <c r="AX10" s="85">
        <f>VALUE(Z10)</f>
        <v>27</v>
      </c>
      <c r="AY10" s="85">
        <f>VALUE(AC10)</f>
        <v>27</v>
      </c>
      <c r="AZ10" s="85">
        <f>VALUE(AF10)</f>
        <v>27</v>
      </c>
      <c r="BA10" s="85">
        <f>VALUE(AI10)</f>
        <v>28</v>
      </c>
      <c r="BB10" s="85">
        <f>VALUE(AL10)</f>
        <v>28</v>
      </c>
      <c r="BC10" s="85">
        <f>VALUE(AO10)</f>
        <v>0</v>
      </c>
      <c r="BD10" s="86">
        <f>LARGE(AR10:BC10,1)+LARGE(AR10:BC10,2)+LARGE(AR10:BC10,3)+LARGE(AR10:BC10,4)+LARGE(AR10:BC10,5)+LARGE(AR10:BC10,6)+LARGE(AR10:BC10,7)+LARGE(AR10:BC10,8)</f>
        <v>218</v>
      </c>
      <c r="IE10" s="14"/>
    </row>
    <row r="11" spans="1:239" ht="11.25" customHeight="1">
      <c r="A11" s="75">
        <f>RANK(B11,$B$7:$B$185)</f>
        <v>5</v>
      </c>
      <c r="B11" s="76">
        <f>VALUE(BD11)+C11</f>
        <v>225</v>
      </c>
      <c r="C11" s="77">
        <f>COUNT(G11,J11,M11,P11,S11,V11,Y11,AB11,AE11,AH11,AK11,AN11)</f>
        <v>12</v>
      </c>
      <c r="D11" s="78" t="s">
        <v>72</v>
      </c>
      <c r="E11" s="79">
        <v>69</v>
      </c>
      <c r="F11" s="78" t="s">
        <v>29</v>
      </c>
      <c r="G11" s="80">
        <v>2</v>
      </c>
      <c r="H11" s="81">
        <f>IF(G11,31-G11,0)</f>
        <v>29</v>
      </c>
      <c r="I11" s="7" t="s">
        <v>73</v>
      </c>
      <c r="J11" s="80">
        <v>5</v>
      </c>
      <c r="K11" s="81">
        <f>IF(J11,31-J11,0)</f>
        <v>26</v>
      </c>
      <c r="L11" s="7" t="s">
        <v>74</v>
      </c>
      <c r="M11" s="80">
        <v>4</v>
      </c>
      <c r="N11" s="81">
        <f>IF(M11,31-M11,0)</f>
        <v>27</v>
      </c>
      <c r="O11" s="7" t="s">
        <v>75</v>
      </c>
      <c r="P11" s="80">
        <v>7</v>
      </c>
      <c r="Q11" s="81">
        <f>IF(P11,31-P11,0)</f>
        <v>24</v>
      </c>
      <c r="R11" s="7" t="s">
        <v>76</v>
      </c>
      <c r="S11" s="80">
        <v>6</v>
      </c>
      <c r="T11" s="81">
        <f>IF(S11,31-S11,0)</f>
        <v>25</v>
      </c>
      <c r="U11" s="7" t="s">
        <v>77</v>
      </c>
      <c r="V11" s="80">
        <v>6</v>
      </c>
      <c r="W11" s="81">
        <f>IF(V11,31-V11,0)</f>
        <v>25</v>
      </c>
      <c r="X11" s="7" t="s">
        <v>78</v>
      </c>
      <c r="Y11" s="80">
        <v>6</v>
      </c>
      <c r="Z11" s="81">
        <f>IF(Y11,31-Y11,0)</f>
        <v>25</v>
      </c>
      <c r="AA11" s="7" t="s">
        <v>79</v>
      </c>
      <c r="AB11" s="80">
        <v>8</v>
      </c>
      <c r="AC11" s="81">
        <f>IF(AB11,31-AB11,0)</f>
        <v>23</v>
      </c>
      <c r="AD11" s="7" t="s">
        <v>80</v>
      </c>
      <c r="AE11" s="80">
        <v>10</v>
      </c>
      <c r="AF11" s="81">
        <f>IF(AE11,31-AE11,0)</f>
        <v>21</v>
      </c>
      <c r="AG11" s="7" t="s">
        <v>81</v>
      </c>
      <c r="AH11" s="80">
        <v>5</v>
      </c>
      <c r="AI11" s="82">
        <f>IF(AH11,31-AH11,0)</f>
        <v>26</v>
      </c>
      <c r="AJ11" s="12" t="s">
        <v>82</v>
      </c>
      <c r="AK11" s="83">
        <v>5</v>
      </c>
      <c r="AL11" s="82">
        <f>IF(AK11,31-AK11,0)</f>
        <v>26</v>
      </c>
      <c r="AM11" s="12" t="s">
        <v>83</v>
      </c>
      <c r="AN11" s="83">
        <v>2</v>
      </c>
      <c r="AO11" s="82">
        <f>IF(AN11,31-AN11,0)</f>
        <v>29</v>
      </c>
      <c r="AP11" s="12" t="s">
        <v>84</v>
      </c>
      <c r="AQ11" s="84"/>
      <c r="AR11" s="85">
        <f>VALUE(H11)</f>
        <v>29</v>
      </c>
      <c r="AS11" s="85">
        <f>VALUE(K11)</f>
        <v>26</v>
      </c>
      <c r="AT11" s="85">
        <f>VALUE(N11)</f>
        <v>27</v>
      </c>
      <c r="AU11" s="85">
        <f>VALUE(Q11)</f>
        <v>24</v>
      </c>
      <c r="AV11" s="85">
        <f>VALUE(T11)</f>
        <v>25</v>
      </c>
      <c r="AW11" s="85">
        <f>VALUE(W11)</f>
        <v>25</v>
      </c>
      <c r="AX11" s="85">
        <f>VALUE(Z11)</f>
        <v>25</v>
      </c>
      <c r="AY11" s="85">
        <f>VALUE(AC11)</f>
        <v>23</v>
      </c>
      <c r="AZ11" s="85">
        <f>VALUE(AF11)</f>
        <v>21</v>
      </c>
      <c r="BA11" s="85">
        <f>VALUE(AI11)</f>
        <v>26</v>
      </c>
      <c r="BB11" s="85">
        <f>VALUE(AL11)</f>
        <v>26</v>
      </c>
      <c r="BC11" s="85">
        <f>VALUE(AO11)</f>
        <v>29</v>
      </c>
      <c r="BD11" s="86">
        <f>LARGE(AR11:BC11,1)+LARGE(AR11:BC11,2)+LARGE(AR11:BC11,3)+LARGE(AR11:BC11,4)+LARGE(AR11:BC11,5)+LARGE(AR11:BC11,6)+LARGE(AR11:BC11,7)+LARGE(AR11:BC11,8)</f>
        <v>213</v>
      </c>
      <c r="IE11" s="14"/>
    </row>
    <row r="12" spans="1:239" ht="11.25" customHeight="1">
      <c r="A12" s="75">
        <f>RANK(B12,$B$7:$B$185)</f>
        <v>6</v>
      </c>
      <c r="B12" s="76">
        <f>VALUE(BD12)+C12</f>
        <v>200</v>
      </c>
      <c r="C12" s="77">
        <f>COUNT(G12,J12,M12,P12,S12,V12,Y12,AB12,AE12,AH12,AK12,AN12)</f>
        <v>8</v>
      </c>
      <c r="D12" s="88" t="s">
        <v>85</v>
      </c>
      <c r="E12" s="79">
        <v>68</v>
      </c>
      <c r="F12" s="78" t="s">
        <v>29</v>
      </c>
      <c r="G12" s="80">
        <v>5</v>
      </c>
      <c r="H12" s="81">
        <f>IF(G12,31-G12,0)</f>
        <v>26</v>
      </c>
      <c r="I12" s="7" t="s">
        <v>86</v>
      </c>
      <c r="J12" s="80">
        <v>9</v>
      </c>
      <c r="K12" s="81">
        <f>IF(J12,31-J12,0)</f>
        <v>22</v>
      </c>
      <c r="L12" s="7" t="s">
        <v>87</v>
      </c>
      <c r="M12" s="80"/>
      <c r="N12" s="81">
        <f>IF(M12,31-M12,0)</f>
        <v>0</v>
      </c>
      <c r="P12" s="80"/>
      <c r="Q12" s="81">
        <f>IF(P12,31-P12,0)</f>
        <v>0</v>
      </c>
      <c r="S12" s="80"/>
      <c r="T12" s="81">
        <f>IF(S12,31-S12,0)</f>
        <v>0</v>
      </c>
      <c r="V12" s="80">
        <v>8</v>
      </c>
      <c r="W12" s="81">
        <f>IF(V12,31-V12,0)</f>
        <v>23</v>
      </c>
      <c r="X12" s="7" t="s">
        <v>88</v>
      </c>
      <c r="Y12" s="80">
        <v>7</v>
      </c>
      <c r="Z12" s="81">
        <f>IF(Y12,31-Y12,0)</f>
        <v>24</v>
      </c>
      <c r="AA12" s="7" t="s">
        <v>89</v>
      </c>
      <c r="AB12" s="80">
        <v>5</v>
      </c>
      <c r="AC12" s="81">
        <f>IF(AB12,31-AB12,0)</f>
        <v>26</v>
      </c>
      <c r="AD12" s="7" t="s">
        <v>90</v>
      </c>
      <c r="AE12" s="80">
        <v>8</v>
      </c>
      <c r="AF12" s="81">
        <f>IF(AE12,31-AE12,0)</f>
        <v>23</v>
      </c>
      <c r="AG12" s="7" t="s">
        <v>83</v>
      </c>
      <c r="AH12" s="80"/>
      <c r="AI12" s="82">
        <f>IF(AH12,31-AH12,0)</f>
        <v>0</v>
      </c>
      <c r="AJ12" s="12"/>
      <c r="AK12" s="83">
        <v>7</v>
      </c>
      <c r="AL12" s="82">
        <f>IF(AK12,31-AK12,0)</f>
        <v>24</v>
      </c>
      <c r="AM12" s="12" t="s">
        <v>91</v>
      </c>
      <c r="AN12" s="83">
        <v>7</v>
      </c>
      <c r="AO12" s="82">
        <f>IF(AN12,31-AN12,0)</f>
        <v>24</v>
      </c>
      <c r="AP12" s="12" t="s">
        <v>92</v>
      </c>
      <c r="AQ12" s="84"/>
      <c r="AR12" s="85">
        <f>VALUE(H12)</f>
        <v>26</v>
      </c>
      <c r="AS12" s="85">
        <f>VALUE(K12)</f>
        <v>22</v>
      </c>
      <c r="AT12" s="85">
        <f>VALUE(N12)</f>
        <v>0</v>
      </c>
      <c r="AU12" s="85">
        <f>VALUE(Q12)</f>
        <v>0</v>
      </c>
      <c r="AV12" s="85">
        <f>VALUE(T12)</f>
        <v>0</v>
      </c>
      <c r="AW12" s="85">
        <f>VALUE(W12)</f>
        <v>23</v>
      </c>
      <c r="AX12" s="85">
        <f>VALUE(Z12)</f>
        <v>24</v>
      </c>
      <c r="AY12" s="85">
        <f>VALUE(AC12)</f>
        <v>26</v>
      </c>
      <c r="AZ12" s="85">
        <f>VALUE(AF12)</f>
        <v>23</v>
      </c>
      <c r="BA12" s="85">
        <f>VALUE(AI12)</f>
        <v>0</v>
      </c>
      <c r="BB12" s="85">
        <f>VALUE(AL12)</f>
        <v>24</v>
      </c>
      <c r="BC12" s="85">
        <f>VALUE(AO12)</f>
        <v>24</v>
      </c>
      <c r="BD12" s="86">
        <f>LARGE(AR12:BC12,1)+LARGE(AR12:BC12,2)+LARGE(AR12:BC12,3)+LARGE(AR12:BC12,4)+LARGE(AR12:BC12,5)+LARGE(AR12:BC12,6)+LARGE(AR12:BC12,7)+LARGE(AR12:BC12,8)</f>
        <v>192</v>
      </c>
      <c r="IE12" s="14"/>
    </row>
    <row r="13" spans="1:239" ht="11.25" customHeight="1">
      <c r="A13" s="75">
        <f>RANK(B13,$B$7:$B$185)</f>
        <v>6</v>
      </c>
      <c r="B13" s="76">
        <f>VALUE(BD13)+C13</f>
        <v>200</v>
      </c>
      <c r="C13" s="77">
        <f>COUNT(G13,J13,M13,P13,S13,V13,Y13,AB13,AE13,AH13,AK13,AN13)</f>
        <v>9</v>
      </c>
      <c r="D13" s="78" t="s">
        <v>93</v>
      </c>
      <c r="E13" s="79">
        <v>57</v>
      </c>
      <c r="F13" s="78" t="s">
        <v>29</v>
      </c>
      <c r="G13" s="80"/>
      <c r="H13" s="81">
        <f>IF(G13,31-G13,0)</f>
        <v>0</v>
      </c>
      <c r="J13" s="80">
        <v>10</v>
      </c>
      <c r="K13" s="81">
        <f>IF(J13,31-J13,0)</f>
        <v>21</v>
      </c>
      <c r="L13" s="7" t="s">
        <v>94</v>
      </c>
      <c r="M13" s="80"/>
      <c r="N13" s="81">
        <f>IF(M13,31-M13,0)</f>
        <v>0</v>
      </c>
      <c r="P13" s="80">
        <v>11</v>
      </c>
      <c r="Q13" s="81">
        <f>IF(P13,31-P13,0)</f>
        <v>20</v>
      </c>
      <c r="R13" s="7" t="s">
        <v>95</v>
      </c>
      <c r="S13" s="80">
        <v>8</v>
      </c>
      <c r="T13" s="81">
        <f>IF(S13,31-S13,0)</f>
        <v>23</v>
      </c>
      <c r="U13" s="7" t="s">
        <v>96</v>
      </c>
      <c r="V13" s="80">
        <v>5</v>
      </c>
      <c r="W13" s="81">
        <f>IF(V13,31-V13,0)</f>
        <v>26</v>
      </c>
      <c r="X13" s="7" t="s">
        <v>97</v>
      </c>
      <c r="Y13" s="80">
        <v>5</v>
      </c>
      <c r="Z13" s="81">
        <f>IF(Y13,31-Y13,0)</f>
        <v>26</v>
      </c>
      <c r="AA13" s="7" t="s">
        <v>98</v>
      </c>
      <c r="AB13" s="80">
        <v>7</v>
      </c>
      <c r="AC13" s="81">
        <f>IF(AB13,31-AB13,0)</f>
        <v>24</v>
      </c>
      <c r="AD13" s="7" t="s">
        <v>89</v>
      </c>
      <c r="AE13" s="80">
        <v>9</v>
      </c>
      <c r="AF13" s="81">
        <f>IF(AE13,31-AE13,0)</f>
        <v>22</v>
      </c>
      <c r="AG13" s="7" t="s">
        <v>99</v>
      </c>
      <c r="AH13" s="80">
        <v>4</v>
      </c>
      <c r="AI13" s="82">
        <f>IF(AH13,31-AH13,0)</f>
        <v>27</v>
      </c>
      <c r="AJ13" s="12" t="s">
        <v>100</v>
      </c>
      <c r="AK13" s="83">
        <v>9</v>
      </c>
      <c r="AL13" s="82">
        <f>IF(AK13,31-AK13,0)</f>
        <v>22</v>
      </c>
      <c r="AM13" s="12" t="s">
        <v>101</v>
      </c>
      <c r="AN13" s="83"/>
      <c r="AO13" s="82">
        <f>IF(AN13,31-AN13,0)</f>
        <v>0</v>
      </c>
      <c r="AQ13" s="84"/>
      <c r="AR13" s="85">
        <f>VALUE(H13)</f>
        <v>0</v>
      </c>
      <c r="AS13" s="85">
        <f>VALUE(K13)</f>
        <v>21</v>
      </c>
      <c r="AT13" s="85">
        <f>VALUE(N13)</f>
        <v>0</v>
      </c>
      <c r="AU13" s="85">
        <f>VALUE(Q13)</f>
        <v>20</v>
      </c>
      <c r="AV13" s="85">
        <f>VALUE(T13)</f>
        <v>23</v>
      </c>
      <c r="AW13" s="85">
        <f>VALUE(W13)</f>
        <v>26</v>
      </c>
      <c r="AX13" s="85">
        <f>VALUE(Z13)</f>
        <v>26</v>
      </c>
      <c r="AY13" s="85">
        <f>VALUE(AC13)</f>
        <v>24</v>
      </c>
      <c r="AZ13" s="85">
        <f>VALUE(AF13)</f>
        <v>22</v>
      </c>
      <c r="BA13" s="85">
        <f>VALUE(AI13)</f>
        <v>27</v>
      </c>
      <c r="BB13" s="85">
        <f>VALUE(AL13)</f>
        <v>22</v>
      </c>
      <c r="BC13" s="85">
        <f>VALUE(AO13)</f>
        <v>0</v>
      </c>
      <c r="BD13" s="86">
        <f>LARGE(AR13:BC13,1)+LARGE(AR13:BC13,2)+LARGE(AR13:BC13,3)+LARGE(AR13:BC13,4)+LARGE(AR13:BC13,5)+LARGE(AR13:BC13,6)+LARGE(AR13:BC13,7)+LARGE(AR13:BC13,8)</f>
        <v>191</v>
      </c>
      <c r="IE13" s="14"/>
    </row>
    <row r="14" spans="1:239" ht="11.25" customHeight="1">
      <c r="A14" s="75">
        <f>RANK(B14,$B$7:$B$185)</f>
        <v>8</v>
      </c>
      <c r="B14" s="76">
        <f>VALUE(BD14)+C14</f>
        <v>193</v>
      </c>
      <c r="C14" s="77">
        <f>COUNT(G14,J14,M14,P14,S14,V14,Y14,AB14,AE14,AH14,AK14,AN14)</f>
        <v>11</v>
      </c>
      <c r="D14" s="78" t="s">
        <v>102</v>
      </c>
      <c r="E14" s="79">
        <v>59</v>
      </c>
      <c r="F14" s="78" t="s">
        <v>29</v>
      </c>
      <c r="G14" s="80">
        <v>6</v>
      </c>
      <c r="H14" s="81">
        <f>IF(G14,31-G14,0)</f>
        <v>25</v>
      </c>
      <c r="I14" s="7" t="s">
        <v>80</v>
      </c>
      <c r="J14" s="80">
        <v>13</v>
      </c>
      <c r="K14" s="81">
        <f>IF(J14,31-J14,0)</f>
        <v>18</v>
      </c>
      <c r="L14" s="7" t="s">
        <v>103</v>
      </c>
      <c r="M14" s="80">
        <v>6</v>
      </c>
      <c r="N14" s="81">
        <f>IF(M14,31-M14,0)</f>
        <v>25</v>
      </c>
      <c r="O14" s="7" t="s">
        <v>104</v>
      </c>
      <c r="P14" s="80">
        <v>12</v>
      </c>
      <c r="Q14" s="81">
        <f>IF(P14,31-P14,0)</f>
        <v>19</v>
      </c>
      <c r="R14" s="7" t="s">
        <v>105</v>
      </c>
      <c r="S14" s="80">
        <v>11</v>
      </c>
      <c r="T14" s="81">
        <f>IF(S14,31-S14,0)</f>
        <v>20</v>
      </c>
      <c r="U14" s="7" t="s">
        <v>106</v>
      </c>
      <c r="V14" s="80">
        <v>9</v>
      </c>
      <c r="W14" s="81">
        <f>IF(V14,31-V14,0)</f>
        <v>22</v>
      </c>
      <c r="X14" s="7" t="s">
        <v>107</v>
      </c>
      <c r="Y14" s="80">
        <v>8</v>
      </c>
      <c r="Z14" s="81">
        <f>IF(Y14,31-Y14,0)</f>
        <v>23</v>
      </c>
      <c r="AA14" s="7" t="s">
        <v>108</v>
      </c>
      <c r="AB14" s="80">
        <v>9</v>
      </c>
      <c r="AC14" s="81">
        <f>IF(AB14,31-AB14,0)</f>
        <v>22</v>
      </c>
      <c r="AD14" s="7" t="s">
        <v>109</v>
      </c>
      <c r="AE14" s="80">
        <v>12</v>
      </c>
      <c r="AF14" s="81">
        <f>IF(AE14,31-AE14,0)</f>
        <v>19</v>
      </c>
      <c r="AG14" s="7" t="s">
        <v>110</v>
      </c>
      <c r="AH14" s="80">
        <v>9</v>
      </c>
      <c r="AI14" s="82">
        <f>IF(AH14,31-AH14,0)</f>
        <v>22</v>
      </c>
      <c r="AJ14" s="12" t="s">
        <v>111</v>
      </c>
      <c r="AK14" s="83"/>
      <c r="AL14" s="82">
        <f>IF(AK14,31-AK14,0)</f>
        <v>0</v>
      </c>
      <c r="AN14" s="83">
        <v>8</v>
      </c>
      <c r="AO14" s="82">
        <f>IF(AN14,31-AN14,0)</f>
        <v>23</v>
      </c>
      <c r="AP14" s="12" t="s">
        <v>112</v>
      </c>
      <c r="AQ14" s="84"/>
      <c r="AR14" s="85">
        <f>VALUE(H14)</f>
        <v>25</v>
      </c>
      <c r="AS14" s="85">
        <f>VALUE(K14)</f>
        <v>18</v>
      </c>
      <c r="AT14" s="85">
        <f>VALUE(N14)</f>
        <v>25</v>
      </c>
      <c r="AU14" s="85">
        <f>VALUE(Q14)</f>
        <v>19</v>
      </c>
      <c r="AV14" s="85">
        <f>VALUE(T14)</f>
        <v>20</v>
      </c>
      <c r="AW14" s="85">
        <f>VALUE(W14)</f>
        <v>22</v>
      </c>
      <c r="AX14" s="85">
        <f>VALUE(Z14)</f>
        <v>23</v>
      </c>
      <c r="AY14" s="85">
        <f>VALUE(AC14)</f>
        <v>22</v>
      </c>
      <c r="AZ14" s="85">
        <f>VALUE(AF14)</f>
        <v>19</v>
      </c>
      <c r="BA14" s="85">
        <f>VALUE(AI14)</f>
        <v>22</v>
      </c>
      <c r="BB14" s="85">
        <f>VALUE(AL14)</f>
        <v>0</v>
      </c>
      <c r="BC14" s="85">
        <f>VALUE(AO14)</f>
        <v>23</v>
      </c>
      <c r="BD14" s="86">
        <f>LARGE(AR14:BC14,1)+LARGE(AR14:BC14,2)+LARGE(AR14:BC14,3)+LARGE(AR14:BC14,4)+LARGE(AR14:BC14,5)+LARGE(AR14:BC14,6)+LARGE(AR14:BC14,7)+LARGE(AR14:BC14,8)</f>
        <v>182</v>
      </c>
      <c r="BE14"/>
      <c r="IE14" s="14"/>
    </row>
    <row r="15" spans="1:239" ht="11.25" customHeight="1">
      <c r="A15" s="75">
        <f>RANK(B15,$B$7:$B$185)</f>
        <v>9</v>
      </c>
      <c r="B15" s="76">
        <f>VALUE(BD15)+C15</f>
        <v>182</v>
      </c>
      <c r="C15" s="77">
        <f>COUNT(G15,J15,M15,P15,S15,V15,Y15,AB15,AE15,AH15,AK15,AN15)</f>
        <v>9</v>
      </c>
      <c r="D15" s="78" t="s">
        <v>113</v>
      </c>
      <c r="E15" s="79">
        <v>74</v>
      </c>
      <c r="F15" s="78" t="s">
        <v>114</v>
      </c>
      <c r="G15" s="80">
        <v>13</v>
      </c>
      <c r="H15" s="81">
        <f>IF(G15,31-G15,0)</f>
        <v>18</v>
      </c>
      <c r="I15" s="7" t="s">
        <v>115</v>
      </c>
      <c r="J15" s="80"/>
      <c r="K15" s="81">
        <f>IF(J15,31-J15,0)</f>
        <v>0</v>
      </c>
      <c r="M15" s="80"/>
      <c r="N15" s="81">
        <f>IF(M15,31-M15,0)</f>
        <v>0</v>
      </c>
      <c r="P15" s="80">
        <v>16</v>
      </c>
      <c r="Q15" s="81">
        <f>IF(P15,31-P15,0)</f>
        <v>15</v>
      </c>
      <c r="R15" s="7" t="s">
        <v>116</v>
      </c>
      <c r="S15" s="80">
        <v>10</v>
      </c>
      <c r="T15" s="81">
        <f>IF(S15,31-S15,0)</f>
        <v>21</v>
      </c>
      <c r="U15" s="7" t="s">
        <v>117</v>
      </c>
      <c r="V15" s="80">
        <v>12</v>
      </c>
      <c r="W15" s="81">
        <f>IF(V15,31-V15,0)</f>
        <v>19</v>
      </c>
      <c r="X15" s="7" t="s">
        <v>118</v>
      </c>
      <c r="Y15" s="80">
        <v>9</v>
      </c>
      <c r="Z15" s="81">
        <f>IF(Y15,31-Y15,0)</f>
        <v>22</v>
      </c>
      <c r="AA15" s="7" t="s">
        <v>119</v>
      </c>
      <c r="AB15" s="80"/>
      <c r="AC15" s="81">
        <f>IF(AB15,31-AB15,0)</f>
        <v>0</v>
      </c>
      <c r="AE15" s="80">
        <v>11</v>
      </c>
      <c r="AF15" s="81">
        <f>IF(AE15,31-AE15,0)</f>
        <v>20</v>
      </c>
      <c r="AG15" s="7" t="s">
        <v>120</v>
      </c>
      <c r="AH15" s="80">
        <v>8</v>
      </c>
      <c r="AI15" s="82">
        <f>IF(AH15,31-AH15,0)</f>
        <v>23</v>
      </c>
      <c r="AJ15" s="12" t="s">
        <v>121</v>
      </c>
      <c r="AK15" s="83">
        <v>6</v>
      </c>
      <c r="AL15" s="82">
        <f>IF(AK15,31-AK15,0)</f>
        <v>25</v>
      </c>
      <c r="AM15" s="12" t="s">
        <v>122</v>
      </c>
      <c r="AN15" s="83">
        <v>6</v>
      </c>
      <c r="AO15" s="82">
        <f>IF(AN15,31-AN15,0)</f>
        <v>25</v>
      </c>
      <c r="AP15" s="12" t="s">
        <v>123</v>
      </c>
      <c r="AQ15" s="84"/>
      <c r="AR15" s="85">
        <f>VALUE(H15)</f>
        <v>18</v>
      </c>
      <c r="AS15" s="85">
        <f>VALUE(K15)</f>
        <v>0</v>
      </c>
      <c r="AT15" s="85">
        <f>VALUE(N15)</f>
        <v>0</v>
      </c>
      <c r="AU15" s="85">
        <f>VALUE(Q15)</f>
        <v>15</v>
      </c>
      <c r="AV15" s="85">
        <f>VALUE(T15)</f>
        <v>21</v>
      </c>
      <c r="AW15" s="85">
        <f>VALUE(W15)</f>
        <v>19</v>
      </c>
      <c r="AX15" s="85">
        <f>VALUE(Z15)</f>
        <v>22</v>
      </c>
      <c r="AY15" s="85">
        <f>VALUE(AC15)</f>
        <v>0</v>
      </c>
      <c r="AZ15" s="85">
        <f>VALUE(AF15)</f>
        <v>20</v>
      </c>
      <c r="BA15" s="85">
        <f>VALUE(AI15)</f>
        <v>23</v>
      </c>
      <c r="BB15" s="85">
        <f>VALUE(AL15)</f>
        <v>25</v>
      </c>
      <c r="BC15" s="85">
        <f>VALUE(AO15)</f>
        <v>25</v>
      </c>
      <c r="BD15" s="86">
        <f>LARGE(AR15:BC15,1)+LARGE(AR15:BC15,2)+LARGE(AR15:BC15,3)+LARGE(AR15:BC15,4)+LARGE(AR15:BC15,5)+LARGE(AR15:BC15,6)+LARGE(AR15:BC15,7)+LARGE(AR15:BC15,8)</f>
        <v>173</v>
      </c>
      <c r="IE15" s="14"/>
    </row>
    <row r="16" spans="1:239" ht="11.25" customHeight="1">
      <c r="A16" s="75">
        <f>RANK(B16,$B$7:$B$185)</f>
        <v>10</v>
      </c>
      <c r="B16" s="76">
        <f>VALUE(BD16)+C16</f>
        <v>168</v>
      </c>
      <c r="C16" s="77">
        <f>COUNT(G16,J16,M16,P16,S16,V16,Y16,AB16,AE16,AH16,AK16,AN16)</f>
        <v>9</v>
      </c>
      <c r="D16" s="78" t="s">
        <v>124</v>
      </c>
      <c r="E16" s="79">
        <v>74</v>
      </c>
      <c r="F16" s="78" t="s">
        <v>125</v>
      </c>
      <c r="G16" s="80">
        <v>16</v>
      </c>
      <c r="H16" s="81">
        <f>IF(G16,31-G16,0)</f>
        <v>15</v>
      </c>
      <c r="I16" s="7" t="s">
        <v>126</v>
      </c>
      <c r="J16" s="80">
        <v>18</v>
      </c>
      <c r="K16" s="81">
        <f>IF(J16,31-J16,0)</f>
        <v>13</v>
      </c>
      <c r="L16" s="7" t="s">
        <v>127</v>
      </c>
      <c r="M16" s="80">
        <v>11</v>
      </c>
      <c r="N16" s="81">
        <f>IF(M16,31-M16,0)</f>
        <v>20</v>
      </c>
      <c r="O16" s="7" t="s">
        <v>128</v>
      </c>
      <c r="P16" s="80">
        <v>15</v>
      </c>
      <c r="Q16" s="81">
        <f>IF(P16,31-P16,0)</f>
        <v>16</v>
      </c>
      <c r="R16" s="7" t="s">
        <v>129</v>
      </c>
      <c r="S16" s="80"/>
      <c r="T16" s="81">
        <f>IF(S16,31-S16,0)</f>
        <v>0</v>
      </c>
      <c r="V16" s="80">
        <v>10</v>
      </c>
      <c r="W16" s="81">
        <f>IF(V16,31-V16,0)</f>
        <v>21</v>
      </c>
      <c r="X16" s="7" t="s">
        <v>130</v>
      </c>
      <c r="Y16" s="80">
        <v>10</v>
      </c>
      <c r="Z16" s="81">
        <f>IF(Y16,31-Y16,0)</f>
        <v>21</v>
      </c>
      <c r="AA16" s="7" t="s">
        <v>131</v>
      </c>
      <c r="AB16" s="80">
        <v>11</v>
      </c>
      <c r="AC16" s="81">
        <f>IF(AB16,31-AB16,0)</f>
        <v>20</v>
      </c>
      <c r="AD16" s="7" t="s">
        <v>132</v>
      </c>
      <c r="AE16" s="89"/>
      <c r="AF16" s="81">
        <f>IF(AE16,31-AE16,0)</f>
        <v>0</v>
      </c>
      <c r="AH16" s="80">
        <v>7</v>
      </c>
      <c r="AI16" s="82">
        <f>IF(AH16,31-AH16,0)</f>
        <v>24</v>
      </c>
      <c r="AJ16" s="12" t="s">
        <v>133</v>
      </c>
      <c r="AK16" s="83"/>
      <c r="AL16" s="82">
        <f>IF(AK16,31-AK16,0)</f>
        <v>0</v>
      </c>
      <c r="AN16" s="83">
        <v>9</v>
      </c>
      <c r="AO16" s="82">
        <f>IF(AN16,31-AN16,0)</f>
        <v>22</v>
      </c>
      <c r="AP16" s="12" t="s">
        <v>134</v>
      </c>
      <c r="AQ16" s="84"/>
      <c r="AR16" s="85">
        <f>VALUE(H16)</f>
        <v>15</v>
      </c>
      <c r="AS16" s="85">
        <f>VALUE(K16)</f>
        <v>13</v>
      </c>
      <c r="AT16" s="85">
        <f>VALUE(N16)</f>
        <v>20</v>
      </c>
      <c r="AU16" s="85">
        <f>VALUE(Q16)</f>
        <v>16</v>
      </c>
      <c r="AV16" s="85">
        <f>VALUE(T16)</f>
        <v>0</v>
      </c>
      <c r="AW16" s="85">
        <f>VALUE(W16)</f>
        <v>21</v>
      </c>
      <c r="AX16" s="85">
        <f>VALUE(Z16)</f>
        <v>21</v>
      </c>
      <c r="AY16" s="85">
        <f>VALUE(AC16)</f>
        <v>20</v>
      </c>
      <c r="AZ16" s="85">
        <f>VALUE(AF16)</f>
        <v>0</v>
      </c>
      <c r="BA16" s="85">
        <f>VALUE(AI16)</f>
        <v>24</v>
      </c>
      <c r="BB16" s="85">
        <f>VALUE(AL16)</f>
        <v>0</v>
      </c>
      <c r="BC16" s="85">
        <f>VALUE(AO16)</f>
        <v>22</v>
      </c>
      <c r="BD16" s="86">
        <f>LARGE(AR16:BC16,1)+LARGE(AR16:BC16,2)+LARGE(AR16:BC16,3)+LARGE(AR16:BC16,4)+LARGE(AR16:BC16,5)+LARGE(AR16:BC16,6)+LARGE(AR16:BC16,7)+LARGE(AR16:BC16,8)</f>
        <v>159</v>
      </c>
      <c r="IE16" s="14"/>
    </row>
    <row r="17" spans="1:239" ht="11.25" customHeight="1">
      <c r="A17" s="75">
        <f>RANK(B17,$B$7:$B$185)</f>
        <v>11</v>
      </c>
      <c r="B17" s="76">
        <f>VALUE(BD17)+C17</f>
        <v>166</v>
      </c>
      <c r="C17" s="77">
        <f>COUNT(G17,J17,M17,P17,S17,V17,Y17,AB17,AE17,AH17,AK17,AN17)</f>
        <v>9</v>
      </c>
      <c r="D17" s="78" t="s">
        <v>135</v>
      </c>
      <c r="E17" s="79">
        <v>63</v>
      </c>
      <c r="F17" s="78" t="s">
        <v>114</v>
      </c>
      <c r="G17" s="80">
        <v>11</v>
      </c>
      <c r="H17" s="81">
        <f>IF(G17,31-G17,0)</f>
        <v>20</v>
      </c>
      <c r="I17" s="7" t="s">
        <v>136</v>
      </c>
      <c r="J17" s="80">
        <v>14</v>
      </c>
      <c r="K17" s="81">
        <f>IF(J17,31-J17,0)</f>
        <v>17</v>
      </c>
      <c r="L17" s="7" t="s">
        <v>49</v>
      </c>
      <c r="M17" s="80">
        <v>8</v>
      </c>
      <c r="N17" s="81">
        <f>IF(M17,31-M17,0)</f>
        <v>23</v>
      </c>
      <c r="O17" s="7" t="s">
        <v>137</v>
      </c>
      <c r="P17" s="80">
        <v>17</v>
      </c>
      <c r="Q17" s="81">
        <f>IF(P17,31-P17,0)</f>
        <v>14</v>
      </c>
      <c r="R17" s="7" t="s">
        <v>138</v>
      </c>
      <c r="S17" s="80">
        <v>13</v>
      </c>
      <c r="T17" s="81">
        <f>IF(S17,31-S17,0)</f>
        <v>18</v>
      </c>
      <c r="U17" s="7" t="s">
        <v>139</v>
      </c>
      <c r="V17" s="80">
        <v>13</v>
      </c>
      <c r="W17" s="81">
        <f>IF(V17,31-V17,0)</f>
        <v>18</v>
      </c>
      <c r="X17" s="7" t="s">
        <v>140</v>
      </c>
      <c r="Y17" s="80"/>
      <c r="Z17" s="81">
        <f>IF(Y17,31-Y17,0)</f>
        <v>0</v>
      </c>
      <c r="AB17" s="80"/>
      <c r="AC17" s="81">
        <f>IF(AB17,31-AB17,0)</f>
        <v>0</v>
      </c>
      <c r="AE17" s="80"/>
      <c r="AF17" s="81">
        <f>IF(AE17,31-AE17,0)</f>
        <v>0</v>
      </c>
      <c r="AH17" s="80">
        <v>10</v>
      </c>
      <c r="AI17" s="82">
        <f>IF(AH17,31-AH17,0)</f>
        <v>21</v>
      </c>
      <c r="AJ17" s="12" t="s">
        <v>141</v>
      </c>
      <c r="AK17" s="83">
        <v>8</v>
      </c>
      <c r="AL17" s="82">
        <f>IF(AK17,31-AK17,0)</f>
        <v>23</v>
      </c>
      <c r="AM17" s="12" t="s">
        <v>142</v>
      </c>
      <c r="AN17" s="83">
        <v>14</v>
      </c>
      <c r="AO17" s="82">
        <f>IF(AN17,31-AN17,0)</f>
        <v>17</v>
      </c>
      <c r="AP17" s="12" t="s">
        <v>143</v>
      </c>
      <c r="AQ17" s="84"/>
      <c r="AR17" s="85">
        <f>VALUE(H17)</f>
        <v>20</v>
      </c>
      <c r="AS17" s="85">
        <f>VALUE(K17)</f>
        <v>17</v>
      </c>
      <c r="AT17" s="85">
        <f>VALUE(N17)</f>
        <v>23</v>
      </c>
      <c r="AU17" s="85">
        <f>VALUE(Q17)</f>
        <v>14</v>
      </c>
      <c r="AV17" s="85">
        <f>VALUE(T17)</f>
        <v>18</v>
      </c>
      <c r="AW17" s="85">
        <f>VALUE(W17)</f>
        <v>18</v>
      </c>
      <c r="AX17" s="85">
        <f>VALUE(Z17)</f>
        <v>0</v>
      </c>
      <c r="AY17" s="85">
        <f>VALUE(AC17)</f>
        <v>0</v>
      </c>
      <c r="AZ17" s="85">
        <f>VALUE(AF17)</f>
        <v>0</v>
      </c>
      <c r="BA17" s="85">
        <f>VALUE(AI17)</f>
        <v>21</v>
      </c>
      <c r="BB17" s="85">
        <f>VALUE(AL17)</f>
        <v>23</v>
      </c>
      <c r="BC17" s="85">
        <f>VALUE(AO17)</f>
        <v>17</v>
      </c>
      <c r="BD17" s="86">
        <f>LARGE(AR17:BC17,1)+LARGE(AR17:BC17,2)+LARGE(AR17:BC17,3)+LARGE(AR17:BC17,4)+LARGE(AR17:BC17,5)+LARGE(AR17:BC17,6)+LARGE(AR17:BC17,7)+LARGE(AR17:BC17,8)</f>
        <v>157</v>
      </c>
      <c r="IE17" s="14"/>
    </row>
    <row r="18" spans="1:239" ht="11.25" customHeight="1">
      <c r="A18" s="75">
        <f>RANK(B18,$B$7:$B$185)</f>
        <v>12</v>
      </c>
      <c r="B18" s="76">
        <f>VALUE(BD18)+C18</f>
        <v>160</v>
      </c>
      <c r="C18" s="77">
        <f>COUNT(G18,J18,M18,P18,S18,V18,Y18,AB18,AE18,AH18,AK18,AN18)</f>
        <v>11</v>
      </c>
      <c r="D18" s="78" t="s">
        <v>144</v>
      </c>
      <c r="E18" s="79">
        <v>60</v>
      </c>
      <c r="F18" s="78" t="s">
        <v>29</v>
      </c>
      <c r="G18" s="80">
        <v>10</v>
      </c>
      <c r="H18" s="81">
        <f>IF(G18,31-G18,0)</f>
        <v>21</v>
      </c>
      <c r="I18" s="7" t="s">
        <v>145</v>
      </c>
      <c r="J18" s="80">
        <v>19</v>
      </c>
      <c r="K18" s="81">
        <f>IF(J18,31-J18,0)</f>
        <v>12</v>
      </c>
      <c r="L18" s="7" t="s">
        <v>146</v>
      </c>
      <c r="M18" s="80">
        <v>9</v>
      </c>
      <c r="N18" s="81">
        <f>IF(M18,31-M18,0)</f>
        <v>22</v>
      </c>
      <c r="O18" s="7" t="s">
        <v>147</v>
      </c>
      <c r="P18" s="80">
        <v>18</v>
      </c>
      <c r="Q18" s="81">
        <f>IF(P18,31-P18,0)</f>
        <v>13</v>
      </c>
      <c r="R18" s="7" t="s">
        <v>148</v>
      </c>
      <c r="S18" s="80">
        <v>12</v>
      </c>
      <c r="T18" s="81">
        <f>IF(S18,31-S18,0)</f>
        <v>19</v>
      </c>
      <c r="U18" s="7" t="s">
        <v>149</v>
      </c>
      <c r="V18" s="80">
        <v>14</v>
      </c>
      <c r="W18" s="81">
        <f>IF(V18,31-V18,0)</f>
        <v>17</v>
      </c>
      <c r="X18" s="7" t="s">
        <v>150</v>
      </c>
      <c r="Y18" s="80">
        <v>11</v>
      </c>
      <c r="Z18" s="81">
        <f>IF(Y18,31-Y18,0)</f>
        <v>20</v>
      </c>
      <c r="AA18" s="7" t="s">
        <v>151</v>
      </c>
      <c r="AB18" s="80">
        <v>12</v>
      </c>
      <c r="AC18" s="81">
        <f>IF(AB18,31-AB18,0)</f>
        <v>19</v>
      </c>
      <c r="AD18" s="7" t="s">
        <v>152</v>
      </c>
      <c r="AE18" s="80">
        <v>14</v>
      </c>
      <c r="AF18" s="81">
        <f>IF(AE18,31-AE18,0)</f>
        <v>17</v>
      </c>
      <c r="AG18" s="7" t="s">
        <v>153</v>
      </c>
      <c r="AH18" s="80"/>
      <c r="AI18" s="82">
        <f>IF(AH18,31-AH18,0)</f>
        <v>0</v>
      </c>
      <c r="AJ18" s="12"/>
      <c r="AK18" s="83">
        <v>22</v>
      </c>
      <c r="AL18" s="82">
        <f>IF(AK18,31-AK18,0)</f>
        <v>9</v>
      </c>
      <c r="AM18" s="12" t="s">
        <v>150</v>
      </c>
      <c r="AN18" s="83">
        <v>17</v>
      </c>
      <c r="AO18" s="82">
        <f>IF(AN18,31-AN18,0)</f>
        <v>14</v>
      </c>
      <c r="AP18" s="12" t="s">
        <v>154</v>
      </c>
      <c r="AQ18" s="84"/>
      <c r="AR18" s="85">
        <f>VALUE(H18)</f>
        <v>21</v>
      </c>
      <c r="AS18" s="85">
        <f>VALUE(K18)</f>
        <v>12</v>
      </c>
      <c r="AT18" s="85">
        <f>VALUE(N18)</f>
        <v>22</v>
      </c>
      <c r="AU18" s="85">
        <f>VALUE(Q18)</f>
        <v>13</v>
      </c>
      <c r="AV18" s="85">
        <f>VALUE(T18)</f>
        <v>19</v>
      </c>
      <c r="AW18" s="85">
        <f>VALUE(W18)</f>
        <v>17</v>
      </c>
      <c r="AX18" s="85">
        <f>VALUE(Z18)</f>
        <v>20</v>
      </c>
      <c r="AY18" s="85">
        <f>VALUE(AC18)</f>
        <v>19</v>
      </c>
      <c r="AZ18" s="85">
        <f>VALUE(AF18)</f>
        <v>17</v>
      </c>
      <c r="BA18" s="85">
        <f>VALUE(AI18)</f>
        <v>0</v>
      </c>
      <c r="BB18" s="85">
        <f>VALUE(AL18)</f>
        <v>9</v>
      </c>
      <c r="BC18" s="85">
        <f>VALUE(AO18)</f>
        <v>14</v>
      </c>
      <c r="BD18" s="86">
        <f>LARGE(AR18:BC18,1)+LARGE(AR18:BC18,2)+LARGE(AR18:BC18,3)+LARGE(AR18:BC18,4)+LARGE(AR18:BC18,5)+LARGE(AR18:BC18,6)+LARGE(AR18:BC18,7)+LARGE(AR18:BC18,8)</f>
        <v>149</v>
      </c>
      <c r="IE18" s="14"/>
    </row>
    <row r="19" spans="1:256" s="15" customFormat="1" ht="11.25" customHeight="1">
      <c r="A19" s="75">
        <f>RANK(B19,$B$7:$B$185)</f>
        <v>13</v>
      </c>
      <c r="B19" s="76">
        <f>VALUE(BD19)+C19</f>
        <v>156</v>
      </c>
      <c r="C19" s="77">
        <f>COUNT(G19,J19,M19,P19,S19,V19,Y19,AB19,AE19,AH19,AK19,AN19)</f>
        <v>6</v>
      </c>
      <c r="D19" s="78" t="s">
        <v>155</v>
      </c>
      <c r="E19" s="79">
        <v>64</v>
      </c>
      <c r="F19" s="78" t="s">
        <v>29</v>
      </c>
      <c r="G19" s="80">
        <v>3</v>
      </c>
      <c r="H19" s="81">
        <f>IF(G19,31-G19,0)</f>
        <v>28</v>
      </c>
      <c r="I19" s="7" t="s">
        <v>156</v>
      </c>
      <c r="J19" s="80"/>
      <c r="K19" s="81">
        <f>IF(J19,31-J19,0)</f>
        <v>0</v>
      </c>
      <c r="L19" s="7"/>
      <c r="M19" s="80"/>
      <c r="N19" s="81">
        <f>IF(M19,31-M19,0)</f>
        <v>0</v>
      </c>
      <c r="O19" s="7"/>
      <c r="P19" s="80">
        <v>10</v>
      </c>
      <c r="Q19" s="81">
        <f>IF(P19,31-P19,0)</f>
        <v>21</v>
      </c>
      <c r="R19" s="7" t="s">
        <v>157</v>
      </c>
      <c r="S19" s="80"/>
      <c r="T19" s="81">
        <f>IF(S19,31-S19,0)</f>
        <v>0</v>
      </c>
      <c r="U19" s="7"/>
      <c r="V19" s="80">
        <v>7</v>
      </c>
      <c r="W19" s="81">
        <f>IF(V19,31-V19,0)</f>
        <v>24</v>
      </c>
      <c r="X19" s="7" t="s">
        <v>158</v>
      </c>
      <c r="Y19" s="80"/>
      <c r="Z19" s="81">
        <f>IF(Y19,31-Y19,0)</f>
        <v>0</v>
      </c>
      <c r="AA19" s="7"/>
      <c r="AB19" s="80">
        <v>6</v>
      </c>
      <c r="AC19" s="81">
        <f>IF(AB19,31-AB19,0)</f>
        <v>25</v>
      </c>
      <c r="AD19" s="7" t="s">
        <v>159</v>
      </c>
      <c r="AE19" s="80">
        <v>7</v>
      </c>
      <c r="AF19" s="81">
        <f>IF(AE19,31-AE19,0)</f>
        <v>24</v>
      </c>
      <c r="AG19" s="7" t="s">
        <v>160</v>
      </c>
      <c r="AH19" s="80"/>
      <c r="AI19" s="82">
        <f>IF(AH19,31-AH19,0)</f>
        <v>0</v>
      </c>
      <c r="AJ19" s="12"/>
      <c r="AK19" s="83"/>
      <c r="AL19" s="82">
        <f>IF(AK19,31-AK19,0)</f>
        <v>0</v>
      </c>
      <c r="AM19" s="12"/>
      <c r="AN19" s="83">
        <v>3</v>
      </c>
      <c r="AO19" s="82">
        <f>IF(AN19,31-AN19,0)</f>
        <v>28</v>
      </c>
      <c r="AP19" s="12" t="s">
        <v>161</v>
      </c>
      <c r="AQ19" s="84"/>
      <c r="AR19" s="85">
        <f>VALUE(H19)</f>
        <v>28</v>
      </c>
      <c r="AS19" s="85">
        <f>VALUE(K19)</f>
        <v>0</v>
      </c>
      <c r="AT19" s="85">
        <f>VALUE(N19)</f>
        <v>0</v>
      </c>
      <c r="AU19" s="85">
        <f>VALUE(Q19)</f>
        <v>21</v>
      </c>
      <c r="AV19" s="85">
        <f>VALUE(T19)</f>
        <v>0</v>
      </c>
      <c r="AW19" s="85">
        <f>VALUE(W19)</f>
        <v>24</v>
      </c>
      <c r="AX19" s="85">
        <f>VALUE(Z19)</f>
        <v>0</v>
      </c>
      <c r="AY19" s="85">
        <f>VALUE(AC19)</f>
        <v>25</v>
      </c>
      <c r="AZ19" s="85">
        <f>VALUE(AF19)</f>
        <v>24</v>
      </c>
      <c r="BA19" s="85">
        <f>VALUE(AI19)</f>
        <v>0</v>
      </c>
      <c r="BB19" s="85">
        <f>VALUE(AL19)</f>
        <v>0</v>
      </c>
      <c r="BC19" s="85">
        <f>VALUE(AO19)</f>
        <v>28</v>
      </c>
      <c r="BD19" s="86">
        <f>LARGE(AR19:BC19,1)+LARGE(AR19:BC19,2)+LARGE(AR19:BC19,3)+LARGE(AR19:BC19,4)+LARGE(AR19:BC19,5)+LARGE(AR19:BC19,6)+LARGE(AR19:BC19,7)+LARGE(AR19:BC19,8)</f>
        <v>150</v>
      </c>
      <c r="BE19" s="14"/>
      <c r="BF19" s="14"/>
      <c r="BG19" s="14"/>
      <c r="BH19" s="14"/>
      <c r="BI19" s="14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39" ht="11.25" customHeight="1">
      <c r="A20" s="75">
        <f>RANK(B20,$B$7:$B$185)</f>
        <v>14</v>
      </c>
      <c r="B20" s="76">
        <f>VALUE(BD20)+C20</f>
        <v>122</v>
      </c>
      <c r="C20" s="77">
        <f>COUNT(G20,J20,M20,P20,S20,V20,Y20,AB20,AE20,AH20,AK20,AN20)</f>
        <v>7</v>
      </c>
      <c r="D20" s="78" t="s">
        <v>162</v>
      </c>
      <c r="E20" s="79">
        <v>61</v>
      </c>
      <c r="F20" s="78" t="s">
        <v>163</v>
      </c>
      <c r="G20" s="80">
        <v>20</v>
      </c>
      <c r="H20" s="81">
        <f>IF(G20,31-G20,0)</f>
        <v>11</v>
      </c>
      <c r="I20" s="7" t="s">
        <v>164</v>
      </c>
      <c r="J20" s="80"/>
      <c r="K20" s="81">
        <f>IF(J20,31-J20,0)</f>
        <v>0</v>
      </c>
      <c r="M20" s="80"/>
      <c r="N20" s="81">
        <f>IF(M20,31-M20,0)</f>
        <v>0</v>
      </c>
      <c r="P20" s="80">
        <v>19</v>
      </c>
      <c r="Q20" s="81">
        <f>IF(P20,31-P20,0)</f>
        <v>12</v>
      </c>
      <c r="R20" s="7" t="s">
        <v>165</v>
      </c>
      <c r="S20" s="80"/>
      <c r="T20" s="81">
        <f>IF(S20,31-S20,0)</f>
        <v>0</v>
      </c>
      <c r="V20" s="80"/>
      <c r="W20" s="81">
        <f>IF(V20,31-V20,0)</f>
        <v>0</v>
      </c>
      <c r="Y20" s="80"/>
      <c r="Z20" s="81">
        <v>0</v>
      </c>
      <c r="AB20" s="80">
        <v>15</v>
      </c>
      <c r="AC20" s="81">
        <f>IF(AB20,31-AB20,0)</f>
        <v>16</v>
      </c>
      <c r="AD20" s="7" t="s">
        <v>166</v>
      </c>
      <c r="AE20" s="80">
        <v>15</v>
      </c>
      <c r="AF20" s="81">
        <f>IF(AE20,31-AE20,0)</f>
        <v>16</v>
      </c>
      <c r="AG20" s="7" t="s">
        <v>167</v>
      </c>
      <c r="AH20" s="80">
        <v>11</v>
      </c>
      <c r="AI20" s="82">
        <f>IF(AH20,31-AH20,0)</f>
        <v>20</v>
      </c>
      <c r="AJ20" s="12" t="s">
        <v>168</v>
      </c>
      <c r="AK20" s="83">
        <v>10</v>
      </c>
      <c r="AL20" s="82">
        <f>IF(AK20,31-AK20,0)</f>
        <v>21</v>
      </c>
      <c r="AM20" s="12" t="s">
        <v>101</v>
      </c>
      <c r="AN20" s="83">
        <v>12</v>
      </c>
      <c r="AO20" s="82">
        <f>IF(AN20,31-AN20,0)</f>
        <v>19</v>
      </c>
      <c r="AP20" s="12" t="s">
        <v>169</v>
      </c>
      <c r="AQ20" s="84"/>
      <c r="AR20" s="85">
        <f>VALUE(H20)</f>
        <v>11</v>
      </c>
      <c r="AS20" s="85">
        <f>VALUE(K20)</f>
        <v>0</v>
      </c>
      <c r="AT20" s="85">
        <f>VALUE(N20)</f>
        <v>0</v>
      </c>
      <c r="AU20" s="85">
        <f>VALUE(Q20)</f>
        <v>12</v>
      </c>
      <c r="AV20" s="85">
        <f>VALUE(T20)</f>
        <v>0</v>
      </c>
      <c r="AW20" s="85">
        <f>VALUE(W20)</f>
        <v>0</v>
      </c>
      <c r="AX20" s="85">
        <f>VALUE(Z20)</f>
        <v>0</v>
      </c>
      <c r="AY20" s="85">
        <f>VALUE(AC20)</f>
        <v>16</v>
      </c>
      <c r="AZ20" s="85">
        <f>VALUE(AF20)</f>
        <v>16</v>
      </c>
      <c r="BA20" s="85">
        <f>VALUE(AI20)</f>
        <v>20</v>
      </c>
      <c r="BB20" s="85">
        <f>VALUE(AL20)</f>
        <v>21</v>
      </c>
      <c r="BC20" s="85">
        <f>VALUE(AO20)</f>
        <v>19</v>
      </c>
      <c r="BD20" s="86">
        <f>LARGE(AR20:BC20,1)+LARGE(AR20:BC20,2)+LARGE(AR20:BC20,3)+LARGE(AR20:BC20,4)+LARGE(AR20:BC20,5)+LARGE(AR20:BC20,6)+LARGE(AR20:BC20,7)+LARGE(AR20:BC20,8)</f>
        <v>115</v>
      </c>
      <c r="IE20" s="14"/>
    </row>
    <row r="21" spans="1:239" ht="11.25" customHeight="1">
      <c r="A21" s="75">
        <f>RANK(B21,$B$7:$B$185)</f>
        <v>15</v>
      </c>
      <c r="B21" s="76">
        <f>VALUE(BD21)+C21</f>
        <v>118</v>
      </c>
      <c r="C21" s="77">
        <f>COUNT(G21,J21,M21,P21,S21,V21,Y21,AB21,AE21,AH21,AK21,AN21)</f>
        <v>8</v>
      </c>
      <c r="D21" s="78" t="s">
        <v>170</v>
      </c>
      <c r="E21" s="79">
        <v>59</v>
      </c>
      <c r="F21" s="78" t="s">
        <v>163</v>
      </c>
      <c r="G21" s="80">
        <v>19</v>
      </c>
      <c r="H21" s="81">
        <f>IF(G21,31-G21,0)</f>
        <v>12</v>
      </c>
      <c r="I21" s="7" t="s">
        <v>171</v>
      </c>
      <c r="J21" s="80">
        <v>24</v>
      </c>
      <c r="K21" s="81">
        <f>IF(J21,31-J21,0)</f>
        <v>7</v>
      </c>
      <c r="L21" s="7" t="s">
        <v>172</v>
      </c>
      <c r="M21" s="80"/>
      <c r="N21" s="81">
        <f>IF(M21,31-M21,0)</f>
        <v>0</v>
      </c>
      <c r="P21" s="80"/>
      <c r="Q21" s="81">
        <f>IF(P21,31-P21,0)</f>
        <v>0</v>
      </c>
      <c r="S21" s="80"/>
      <c r="T21" s="81">
        <f>IF(S21,31-S21,0)</f>
        <v>0</v>
      </c>
      <c r="V21" s="80">
        <v>15</v>
      </c>
      <c r="W21" s="81">
        <f>IF(V21,31-V21,0)</f>
        <v>16</v>
      </c>
      <c r="X21" s="7" t="s">
        <v>173</v>
      </c>
      <c r="Y21" s="80">
        <v>12</v>
      </c>
      <c r="Z21" s="81">
        <f>IF(Y21,31-Y21,0)</f>
        <v>19</v>
      </c>
      <c r="AA21" s="7" t="s">
        <v>174</v>
      </c>
      <c r="AB21" s="80">
        <v>18</v>
      </c>
      <c r="AC21" s="81">
        <f>IF(AB21,31-AB21,0)</f>
        <v>13</v>
      </c>
      <c r="AD21" s="7" t="s">
        <v>175</v>
      </c>
      <c r="AE21" s="80">
        <v>19</v>
      </c>
      <c r="AF21" s="81">
        <f>IF(AE21,31-AE21,0)</f>
        <v>12</v>
      </c>
      <c r="AG21" s="7" t="s">
        <v>176</v>
      </c>
      <c r="AH21" s="80">
        <v>16</v>
      </c>
      <c r="AI21" s="82">
        <f>IF(AH21,31-AH21,0)</f>
        <v>15</v>
      </c>
      <c r="AJ21" s="12" t="s">
        <v>177</v>
      </c>
      <c r="AK21" s="83">
        <v>15</v>
      </c>
      <c r="AL21" s="82">
        <f>IF(AK21,31-AK21,0)</f>
        <v>16</v>
      </c>
      <c r="AM21" s="12" t="s">
        <v>154</v>
      </c>
      <c r="AN21" s="83"/>
      <c r="AO21" s="82">
        <f>IF(AN21,31-AN21,0)</f>
        <v>0</v>
      </c>
      <c r="AQ21" s="84"/>
      <c r="AR21" s="85">
        <f>VALUE(H21)</f>
        <v>12</v>
      </c>
      <c r="AS21" s="85">
        <f>VALUE(K21)</f>
        <v>7</v>
      </c>
      <c r="AT21" s="85">
        <f>VALUE(N21)</f>
        <v>0</v>
      </c>
      <c r="AU21" s="85">
        <f>VALUE(Q21)</f>
        <v>0</v>
      </c>
      <c r="AV21" s="85">
        <f>VALUE(T21)</f>
        <v>0</v>
      </c>
      <c r="AW21" s="85">
        <f>VALUE(W21)</f>
        <v>16</v>
      </c>
      <c r="AX21" s="85">
        <f>VALUE(Z21)</f>
        <v>19</v>
      </c>
      <c r="AY21" s="85">
        <f>VALUE(AC21)</f>
        <v>13</v>
      </c>
      <c r="AZ21" s="85">
        <f>VALUE(AF21)</f>
        <v>12</v>
      </c>
      <c r="BA21" s="85">
        <f>VALUE(AI21)</f>
        <v>15</v>
      </c>
      <c r="BB21" s="85">
        <f>VALUE(AL21)</f>
        <v>16</v>
      </c>
      <c r="BC21" s="85">
        <f>VALUE(AO21)</f>
        <v>0</v>
      </c>
      <c r="BD21" s="86">
        <f>LARGE(AR21:BC21,1)+LARGE(AR21:BC21,2)+LARGE(AR21:BC21,3)+LARGE(AR21:BC21,4)+LARGE(AR21:BC21,5)+LARGE(AR21:BC21,6)+LARGE(AR21:BC21,7)+LARGE(AR21:BC21,8)</f>
        <v>110</v>
      </c>
      <c r="IE21" s="14"/>
    </row>
    <row r="22" spans="1:239" ht="11.25" customHeight="1">
      <c r="A22" s="75">
        <f>RANK(B22,$B$7:$B$185)</f>
        <v>16</v>
      </c>
      <c r="B22" s="76">
        <f>VALUE(BD22)+C22</f>
        <v>100</v>
      </c>
      <c r="C22" s="77">
        <f>COUNT(G22,J22,M22,P22,S22,V22,Y22,AB22,AE22,AH22,AK22,AN22)</f>
        <v>8</v>
      </c>
      <c r="D22" s="78" t="s">
        <v>178</v>
      </c>
      <c r="E22" s="79">
        <v>67</v>
      </c>
      <c r="F22" s="78" t="s">
        <v>179</v>
      </c>
      <c r="G22" s="80">
        <v>25</v>
      </c>
      <c r="H22" s="81">
        <f>IF(G22,31-G22,0)</f>
        <v>6</v>
      </c>
      <c r="I22" s="7" t="s">
        <v>180</v>
      </c>
      <c r="J22" s="80"/>
      <c r="K22" s="81">
        <f>IF(J22,31-J22,0)</f>
        <v>0</v>
      </c>
      <c r="M22" s="80"/>
      <c r="N22" s="81">
        <f>IF(M22,31-M22,0)</f>
        <v>0</v>
      </c>
      <c r="P22" s="80"/>
      <c r="Q22" s="81">
        <f>IF(P22,31-P22,0)</f>
        <v>0</v>
      </c>
      <c r="S22" s="80">
        <v>18</v>
      </c>
      <c r="T22" s="81">
        <f>IF(S22,31-S22,0)</f>
        <v>13</v>
      </c>
      <c r="U22" s="7" t="s">
        <v>181</v>
      </c>
      <c r="V22" s="80">
        <v>16</v>
      </c>
      <c r="W22" s="81">
        <f>IF(V22,31-V22,0)</f>
        <v>15</v>
      </c>
      <c r="X22" s="7" t="s">
        <v>182</v>
      </c>
      <c r="Y22" s="80">
        <v>13</v>
      </c>
      <c r="Z22" s="81">
        <f>IF(Y22,31-Y22,0)</f>
        <v>18</v>
      </c>
      <c r="AA22" s="7" t="s">
        <v>183</v>
      </c>
      <c r="AB22" s="80">
        <v>22</v>
      </c>
      <c r="AC22" s="81">
        <f>IF(AB22,31-AB22,0)</f>
        <v>9</v>
      </c>
      <c r="AD22" s="7" t="s">
        <v>184</v>
      </c>
      <c r="AE22" s="80">
        <v>21</v>
      </c>
      <c r="AF22" s="81">
        <f>IF(AE22,31-AE22,0)</f>
        <v>10</v>
      </c>
      <c r="AG22" s="7" t="s">
        <v>185</v>
      </c>
      <c r="AH22" s="80">
        <v>19</v>
      </c>
      <c r="AI22" s="82">
        <f>IF(AH22,31-AH22,0)</f>
        <v>12</v>
      </c>
      <c r="AJ22" s="12" t="s">
        <v>186</v>
      </c>
      <c r="AK22" s="83"/>
      <c r="AL22" s="82">
        <f>IF(AK22,31-AK22,0)</f>
        <v>0</v>
      </c>
      <c r="AN22" s="83">
        <v>22</v>
      </c>
      <c r="AO22" s="82">
        <f>IF(AN22,31-AN22,0)</f>
        <v>9</v>
      </c>
      <c r="AP22" s="12" t="s">
        <v>187</v>
      </c>
      <c r="AQ22" s="84"/>
      <c r="AR22" s="85">
        <f>VALUE(H22)</f>
        <v>6</v>
      </c>
      <c r="AS22" s="85">
        <f>VALUE(K22)</f>
        <v>0</v>
      </c>
      <c r="AT22" s="85">
        <f>VALUE(N22)</f>
        <v>0</v>
      </c>
      <c r="AU22" s="85">
        <f>VALUE(Q22)</f>
        <v>0</v>
      </c>
      <c r="AV22" s="85">
        <f>VALUE(T22)</f>
        <v>13</v>
      </c>
      <c r="AW22" s="85">
        <f>VALUE(W22)</f>
        <v>15</v>
      </c>
      <c r="AX22" s="85">
        <f>VALUE(Z22)</f>
        <v>18</v>
      </c>
      <c r="AY22" s="85">
        <f>VALUE(AC22)</f>
        <v>9</v>
      </c>
      <c r="AZ22" s="85">
        <f>VALUE(AF22)</f>
        <v>10</v>
      </c>
      <c r="BA22" s="85">
        <f>VALUE(AI22)</f>
        <v>12</v>
      </c>
      <c r="BB22" s="85">
        <f>VALUE(AL22)</f>
        <v>0</v>
      </c>
      <c r="BC22" s="85">
        <f>VALUE(AO22)</f>
        <v>9</v>
      </c>
      <c r="BD22" s="86">
        <f>LARGE(AR22:BC22,1)+LARGE(AR22:BC22,2)+LARGE(AR22:BC22,3)+LARGE(AR22:BC22,4)+LARGE(AR22:BC22,5)+LARGE(AR22:BC22,6)+LARGE(AR22:BC22,7)+LARGE(AR22:BC22,8)</f>
        <v>92</v>
      </c>
      <c r="IE22" s="14"/>
    </row>
    <row r="23" spans="1:239" ht="11.25" customHeight="1">
      <c r="A23" s="75">
        <f>RANK(B23,$B$7:$B$185)</f>
        <v>17</v>
      </c>
      <c r="B23" s="76">
        <f>VALUE(BD23)+C23</f>
        <v>93</v>
      </c>
      <c r="C23" s="77">
        <f>COUNT(G23,J23,M23,P23,S23,V23,Y23,AB23,AE23,AH23,AK23,AN23)</f>
        <v>5</v>
      </c>
      <c r="D23" s="78" t="s">
        <v>188</v>
      </c>
      <c r="E23" s="79">
        <v>58</v>
      </c>
      <c r="F23" s="78" t="s">
        <v>29</v>
      </c>
      <c r="G23" s="80">
        <v>15</v>
      </c>
      <c r="H23" s="81">
        <f>IF(G23,31-G23,0)</f>
        <v>16</v>
      </c>
      <c r="I23" s="7" t="s">
        <v>189</v>
      </c>
      <c r="J23" s="80">
        <v>17</v>
      </c>
      <c r="K23" s="81">
        <f>IF(J23,31-J23,0)</f>
        <v>14</v>
      </c>
      <c r="L23" s="7" t="s">
        <v>190</v>
      </c>
      <c r="M23" s="80">
        <v>10</v>
      </c>
      <c r="N23" s="81">
        <f>IF(M23,31-M23,0)</f>
        <v>21</v>
      </c>
      <c r="O23" s="7" t="s">
        <v>191</v>
      </c>
      <c r="P23" s="80"/>
      <c r="Q23" s="81">
        <f>IF(P23,31-P23,0)</f>
        <v>0</v>
      </c>
      <c r="S23" s="80"/>
      <c r="T23" s="81">
        <f>IF(S23,31-S23,0)</f>
        <v>0</v>
      </c>
      <c r="V23" s="80"/>
      <c r="W23" s="81">
        <f>IF(V23,31-V23,0)</f>
        <v>0</v>
      </c>
      <c r="Y23" s="80"/>
      <c r="Z23" s="81">
        <f>IF(Y23,31-Y23,0)</f>
        <v>0</v>
      </c>
      <c r="AB23" s="80"/>
      <c r="AC23" s="81">
        <f>IF(AB23,31-AB23,0)</f>
        <v>0</v>
      </c>
      <c r="AE23" s="80"/>
      <c r="AF23" s="81">
        <f>IF(AE23,31-AE23,0)</f>
        <v>0</v>
      </c>
      <c r="AH23" s="80"/>
      <c r="AI23" s="82">
        <f>IF(AH23,31-AH23,0)</f>
        <v>0</v>
      </c>
      <c r="AJ23" s="12"/>
      <c r="AK23" s="83">
        <v>12</v>
      </c>
      <c r="AL23" s="82">
        <f>IF(AK23,31-AK23,0)</f>
        <v>19</v>
      </c>
      <c r="AM23" s="12" t="s">
        <v>192</v>
      </c>
      <c r="AN23" s="83">
        <v>13</v>
      </c>
      <c r="AO23" s="82">
        <f>IF(AN23,31-AN23,0)</f>
        <v>18</v>
      </c>
      <c r="AP23" s="12" t="s">
        <v>193</v>
      </c>
      <c r="AQ23" s="84"/>
      <c r="AR23" s="85">
        <f>VALUE(H23)</f>
        <v>16</v>
      </c>
      <c r="AS23" s="85">
        <f>VALUE(K23)</f>
        <v>14</v>
      </c>
      <c r="AT23" s="85">
        <f>VALUE(N23)</f>
        <v>21</v>
      </c>
      <c r="AU23" s="85">
        <f>VALUE(Q23)</f>
        <v>0</v>
      </c>
      <c r="AV23" s="85">
        <f>VALUE(T23)</f>
        <v>0</v>
      </c>
      <c r="AW23" s="85">
        <f>VALUE(W23)</f>
        <v>0</v>
      </c>
      <c r="AX23" s="85">
        <f>VALUE(Z23)</f>
        <v>0</v>
      </c>
      <c r="AY23" s="85">
        <f>VALUE(AC23)</f>
        <v>0</v>
      </c>
      <c r="AZ23" s="85">
        <f>VALUE(AF23)</f>
        <v>0</v>
      </c>
      <c r="BA23" s="85">
        <f>VALUE(AI23)</f>
        <v>0</v>
      </c>
      <c r="BB23" s="85">
        <f>VALUE(AL23)</f>
        <v>19</v>
      </c>
      <c r="BC23" s="85">
        <f>VALUE(AO23)</f>
        <v>18</v>
      </c>
      <c r="BD23" s="86">
        <f>LARGE(AR23:BC23,1)+LARGE(AR23:BC23,2)+LARGE(AR23:BC23,3)+LARGE(AR23:BC23,4)+LARGE(AR23:BC23,5)+LARGE(AR23:BC23,6)+LARGE(AR23:BC23,7)+LARGE(AR23:BC23,8)</f>
        <v>88</v>
      </c>
      <c r="IE23" s="14"/>
    </row>
    <row r="24" spans="1:239" ht="11.25" customHeight="1">
      <c r="A24" s="75">
        <f>RANK(B24,$B$7:$B$185)</f>
        <v>18</v>
      </c>
      <c r="B24" s="76">
        <f>VALUE(BD24)+C24</f>
        <v>91</v>
      </c>
      <c r="C24" s="77">
        <f>COUNT(G24,J24,M24,P24,S24,V24,Y24,AB24,AE24,AH24,AK24,AN24)</f>
        <v>4</v>
      </c>
      <c r="D24" s="78" t="s">
        <v>194</v>
      </c>
      <c r="E24" s="79">
        <v>65</v>
      </c>
      <c r="F24" s="78" t="s">
        <v>29</v>
      </c>
      <c r="G24" s="80"/>
      <c r="H24" s="81">
        <f>IF(G24,31-G24,0)</f>
        <v>0</v>
      </c>
      <c r="J24" s="80">
        <v>16</v>
      </c>
      <c r="K24" s="81">
        <f>IF(J24,31-J24,0)</f>
        <v>15</v>
      </c>
      <c r="L24" s="7" t="s">
        <v>195</v>
      </c>
      <c r="M24" s="80">
        <v>7</v>
      </c>
      <c r="N24" s="81">
        <f>IF(M24,31-M24,0)</f>
        <v>24</v>
      </c>
      <c r="O24" s="7" t="s">
        <v>196</v>
      </c>
      <c r="P24" s="80"/>
      <c r="Q24" s="81">
        <f>IF(P24,31-P24,0)</f>
        <v>0</v>
      </c>
      <c r="S24" s="80"/>
      <c r="T24" s="81">
        <f>IF(S24,31-S24,0)</f>
        <v>0</v>
      </c>
      <c r="V24" s="80"/>
      <c r="W24" s="81">
        <f>IF(V24,31-V24,0)</f>
        <v>0</v>
      </c>
      <c r="Y24" s="80"/>
      <c r="Z24" s="81">
        <f>IF(Y24,31-Y24,0)</f>
        <v>0</v>
      </c>
      <c r="AB24" s="80">
        <v>10</v>
      </c>
      <c r="AC24" s="81">
        <f>IF(AB24,31-AB24,0)</f>
        <v>21</v>
      </c>
      <c r="AD24" s="7" t="s">
        <v>132</v>
      </c>
      <c r="AE24" s="80"/>
      <c r="AF24" s="81">
        <f>IF(AE24,31-AE24,0)</f>
        <v>0</v>
      </c>
      <c r="AH24" s="80"/>
      <c r="AI24" s="82">
        <f>IF(AH24,31-AH24,0)</f>
        <v>0</v>
      </c>
      <c r="AJ24" s="12"/>
      <c r="AK24" s="83"/>
      <c r="AL24" s="82">
        <f>IF(AK24,31-AK24,0)</f>
        <v>0</v>
      </c>
      <c r="AN24" s="83">
        <v>4</v>
      </c>
      <c r="AO24" s="82">
        <f>IF(AN24,31-AN24,0)</f>
        <v>27</v>
      </c>
      <c r="AP24" s="12" t="s">
        <v>197</v>
      </c>
      <c r="AQ24" s="84"/>
      <c r="AR24" s="85">
        <f>VALUE(H24)</f>
        <v>0</v>
      </c>
      <c r="AS24" s="85">
        <f>VALUE(K24)</f>
        <v>15</v>
      </c>
      <c r="AT24" s="85">
        <f>VALUE(N24)</f>
        <v>24</v>
      </c>
      <c r="AU24" s="85">
        <f>VALUE(Q24)</f>
        <v>0</v>
      </c>
      <c r="AV24" s="85">
        <f>VALUE(T24)</f>
        <v>0</v>
      </c>
      <c r="AW24" s="85">
        <f>VALUE(W24)</f>
        <v>0</v>
      </c>
      <c r="AX24" s="85">
        <f>VALUE(Z24)</f>
        <v>0</v>
      </c>
      <c r="AY24" s="85">
        <f>VALUE(AC24)</f>
        <v>21</v>
      </c>
      <c r="AZ24" s="85">
        <f>VALUE(AF24)</f>
        <v>0</v>
      </c>
      <c r="BA24" s="85">
        <f>VALUE(AI24)</f>
        <v>0</v>
      </c>
      <c r="BB24" s="85">
        <f>VALUE(AL24)</f>
        <v>0</v>
      </c>
      <c r="BC24" s="85">
        <f>VALUE(AO24)</f>
        <v>27</v>
      </c>
      <c r="BD24" s="86">
        <f>LARGE(AR24:BC24,1)+LARGE(AR24:BC24,2)+LARGE(AR24:BC24,3)+LARGE(AR24:BC24,4)+LARGE(AR24:BC24,5)+LARGE(AR24:BC24,6)+LARGE(AR24:BC24,7)+LARGE(AR24:BC24,8)</f>
        <v>87</v>
      </c>
      <c r="IE24" s="14"/>
    </row>
    <row r="25" spans="1:239" ht="11.25" customHeight="1">
      <c r="A25" s="75">
        <f>RANK(B25,$B$7:$B$185)</f>
        <v>19</v>
      </c>
      <c r="B25" s="76">
        <f>VALUE(BD25)+C25</f>
        <v>80</v>
      </c>
      <c r="C25" s="77">
        <f>COUNT(G25,J25,M25,P25,S25,V25,Y25,AB25,AE25,AH25,AK25,AN25)</f>
        <v>3</v>
      </c>
      <c r="D25" s="78" t="s">
        <v>198</v>
      </c>
      <c r="E25" s="79">
        <v>74</v>
      </c>
      <c r="F25" s="78" t="s">
        <v>29</v>
      </c>
      <c r="G25" s="80"/>
      <c r="H25" s="81">
        <f>IF(G25,31-G25,0)</f>
        <v>0</v>
      </c>
      <c r="J25" s="80"/>
      <c r="K25" s="81">
        <f>IF(J25,31-J25,0)</f>
        <v>0</v>
      </c>
      <c r="M25" s="80"/>
      <c r="N25" s="81">
        <f>IF(M25,31-M25,0)</f>
        <v>0</v>
      </c>
      <c r="P25" s="80">
        <v>6</v>
      </c>
      <c r="Q25" s="81">
        <f>IF(P25,31-P25,0)</f>
        <v>25</v>
      </c>
      <c r="R25" s="7" t="s">
        <v>199</v>
      </c>
      <c r="S25" s="80">
        <v>5</v>
      </c>
      <c r="T25" s="81">
        <f>IF(S25,31-S25,0)</f>
        <v>26</v>
      </c>
      <c r="U25" s="7" t="s">
        <v>200</v>
      </c>
      <c r="V25" s="80"/>
      <c r="W25" s="81">
        <f>IF(V25,31-V25,0)</f>
        <v>0</v>
      </c>
      <c r="Y25" s="80"/>
      <c r="Z25" s="81">
        <f>IF(Y25,31-Y25,0)</f>
        <v>0</v>
      </c>
      <c r="AB25" s="80"/>
      <c r="AC25" s="81">
        <f>IF(AB25,31-AB25,0)</f>
        <v>0</v>
      </c>
      <c r="AE25" s="80">
        <v>5</v>
      </c>
      <c r="AF25" s="81">
        <f>IF(AE25,31-AE25,0)</f>
        <v>26</v>
      </c>
      <c r="AG25" s="7" t="s">
        <v>201</v>
      </c>
      <c r="AH25" s="80"/>
      <c r="AI25" s="82">
        <f>IF(AH25,31-AH25,0)</f>
        <v>0</v>
      </c>
      <c r="AJ25" s="12"/>
      <c r="AK25" s="83"/>
      <c r="AL25" s="82">
        <f>IF(AK25,31-AK25,0)</f>
        <v>0</v>
      </c>
      <c r="AN25" s="83"/>
      <c r="AO25" s="82">
        <f>IF(AN25,31-AN25,0)</f>
        <v>0</v>
      </c>
      <c r="AQ25" s="84"/>
      <c r="AR25" s="85">
        <f>VALUE(H25)</f>
        <v>0</v>
      </c>
      <c r="AS25" s="85">
        <f>VALUE(K25)</f>
        <v>0</v>
      </c>
      <c r="AT25" s="85">
        <f>VALUE(N25)</f>
        <v>0</v>
      </c>
      <c r="AU25" s="85">
        <f>VALUE(Q25)</f>
        <v>25</v>
      </c>
      <c r="AV25" s="85">
        <f>VALUE(T25)</f>
        <v>26</v>
      </c>
      <c r="AW25" s="85">
        <f>VALUE(W25)</f>
        <v>0</v>
      </c>
      <c r="AX25" s="85">
        <f>VALUE(Z25)</f>
        <v>0</v>
      </c>
      <c r="AY25" s="85">
        <f>VALUE(AC25)</f>
        <v>0</v>
      </c>
      <c r="AZ25" s="85">
        <f>VALUE(AF25)</f>
        <v>26</v>
      </c>
      <c r="BA25" s="85">
        <f>VALUE(AI25)</f>
        <v>0</v>
      </c>
      <c r="BB25" s="85">
        <f>VALUE(AL25)</f>
        <v>0</v>
      </c>
      <c r="BC25" s="85">
        <f>VALUE(AO25)</f>
        <v>0</v>
      </c>
      <c r="BD25" s="86">
        <f>LARGE(AR25:BC25,1)+LARGE(AR25:BC25,2)+LARGE(AR25:BC25,3)+LARGE(AR25:BC25,4)+LARGE(AR25:BC25,5)+LARGE(AR25:BC25,6)+LARGE(AR25:BC25,7)+LARGE(AR25:BC25,8)</f>
        <v>77</v>
      </c>
      <c r="IE25" s="14"/>
    </row>
    <row r="26" spans="1:239" ht="11.25" customHeight="1">
      <c r="A26" s="75">
        <f>RANK(B26,$B$7:$B$185)</f>
        <v>20</v>
      </c>
      <c r="B26" s="76">
        <f>VALUE(BD26)+C26</f>
        <v>78</v>
      </c>
      <c r="C26" s="77">
        <f>COUNT(G26,J26,M26,P26,S26,V26,Y26,AB26,AE26,AH26,AK26,AN26)</f>
        <v>4</v>
      </c>
      <c r="D26" s="90" t="s">
        <v>202</v>
      </c>
      <c r="E26" s="90">
        <v>93</v>
      </c>
      <c r="F26" s="78" t="s">
        <v>29</v>
      </c>
      <c r="G26" s="80"/>
      <c r="H26" s="81">
        <f>IF(G26,31-G26,0)</f>
        <v>0</v>
      </c>
      <c r="J26" s="80">
        <v>15</v>
      </c>
      <c r="K26" s="81">
        <f>IF(J26,31-J26,0)</f>
        <v>16</v>
      </c>
      <c r="L26" s="7" t="s">
        <v>71</v>
      </c>
      <c r="M26" s="80"/>
      <c r="N26" s="81">
        <f>IF(M26,31-M26,0)</f>
        <v>0</v>
      </c>
      <c r="P26" s="80">
        <v>13</v>
      </c>
      <c r="Q26" s="81">
        <f>IF(P26,31-P26,0)</f>
        <v>18</v>
      </c>
      <c r="R26" s="7" t="s">
        <v>203</v>
      </c>
      <c r="S26" s="80">
        <v>9</v>
      </c>
      <c r="T26" s="81">
        <f>IF(S26,31-S26,0)</f>
        <v>22</v>
      </c>
      <c r="U26" s="7" t="s">
        <v>204</v>
      </c>
      <c r="V26" s="80"/>
      <c r="W26" s="81">
        <f>IF(V26,31-V26,0)</f>
        <v>0</v>
      </c>
      <c r="Y26" s="80"/>
      <c r="Z26" s="81">
        <f>IF(Y26,31-Y26,0)</f>
        <v>0</v>
      </c>
      <c r="AB26" s="80"/>
      <c r="AC26" s="81">
        <f>IF(AB26,31-AB26,0)</f>
        <v>0</v>
      </c>
      <c r="AE26" s="80">
        <v>13</v>
      </c>
      <c r="AF26" s="81">
        <f>IF(AE26,31-AE26,0)</f>
        <v>18</v>
      </c>
      <c r="AG26" s="7" t="s">
        <v>205</v>
      </c>
      <c r="AH26" s="80"/>
      <c r="AI26" s="82">
        <f>IF(AH26,31-AH26,0)</f>
        <v>0</v>
      </c>
      <c r="AJ26" s="12"/>
      <c r="AK26" s="83"/>
      <c r="AL26" s="82">
        <f>IF(AK26,31-AK26,0)</f>
        <v>0</v>
      </c>
      <c r="AN26" s="83"/>
      <c r="AO26" s="82">
        <f>IF(AN26,31-AN26,0)</f>
        <v>0</v>
      </c>
      <c r="AQ26" s="84"/>
      <c r="AR26" s="85">
        <f>VALUE(H26)</f>
        <v>0</v>
      </c>
      <c r="AS26" s="85">
        <f>VALUE(K26)</f>
        <v>16</v>
      </c>
      <c r="AT26" s="85">
        <f>VALUE(N26)</f>
        <v>0</v>
      </c>
      <c r="AU26" s="85">
        <f>VALUE(Q26)</f>
        <v>18</v>
      </c>
      <c r="AV26" s="85">
        <f>VALUE(T26)</f>
        <v>22</v>
      </c>
      <c r="AW26" s="85">
        <f>VALUE(W26)</f>
        <v>0</v>
      </c>
      <c r="AX26" s="85">
        <f>VALUE(Z26)</f>
        <v>0</v>
      </c>
      <c r="AY26" s="85">
        <f>VALUE(AC26)</f>
        <v>0</v>
      </c>
      <c r="AZ26" s="85">
        <f>VALUE(AF26)</f>
        <v>18</v>
      </c>
      <c r="BA26" s="85">
        <f>VALUE(AI26)</f>
        <v>0</v>
      </c>
      <c r="BB26" s="85">
        <f>VALUE(AL26)</f>
        <v>0</v>
      </c>
      <c r="BC26" s="85">
        <f>VALUE(AO26)</f>
        <v>0</v>
      </c>
      <c r="BD26" s="86">
        <f>LARGE(AR26:BC26,1)+LARGE(AR26:BC26,2)+LARGE(AR26:BC26,3)+LARGE(AR26:BC26,4)+LARGE(AR26:BC26,5)+LARGE(AR26:BC26,6)+LARGE(AR26:BC26,7)+LARGE(AR26:BC26,8)</f>
        <v>74</v>
      </c>
      <c r="IE26" s="14"/>
    </row>
    <row r="27" spans="1:239" ht="11.25" customHeight="1">
      <c r="A27" s="75">
        <f>RANK(B27,$B$7:$B$185)</f>
        <v>21</v>
      </c>
      <c r="B27" s="76">
        <f>VALUE(BD27)+C27</f>
        <v>76</v>
      </c>
      <c r="C27" s="77">
        <f>COUNT(G27,J27,M27,P27,S27,V27,Y27,AB27,AE27,AH27,AK27,AN27)</f>
        <v>3</v>
      </c>
      <c r="D27" s="78" t="s">
        <v>206</v>
      </c>
      <c r="E27" s="79">
        <v>64</v>
      </c>
      <c r="F27" s="78" t="s">
        <v>29</v>
      </c>
      <c r="G27" s="80"/>
      <c r="H27" s="81">
        <f>IF(G27,31-G27,0)</f>
        <v>0</v>
      </c>
      <c r="J27" s="80"/>
      <c r="K27" s="81">
        <f>IF(J27,31-J27,0)</f>
        <v>0</v>
      </c>
      <c r="M27" s="80"/>
      <c r="N27" s="81">
        <f>IF(M27,31-M27,0)</f>
        <v>0</v>
      </c>
      <c r="P27" s="80">
        <v>8</v>
      </c>
      <c r="Q27" s="81">
        <f>IF(P27,31-P27,0)</f>
        <v>23</v>
      </c>
      <c r="R27" s="7" t="s">
        <v>207</v>
      </c>
      <c r="S27" s="80"/>
      <c r="T27" s="81">
        <f>IF(S27,31-S27,0)</f>
        <v>0</v>
      </c>
      <c r="V27" s="80"/>
      <c r="W27" s="81">
        <f>IF(V27,31-V27,0)</f>
        <v>0</v>
      </c>
      <c r="Y27" s="80"/>
      <c r="Z27" s="81">
        <f>IF(Y27,31-Y27,0)</f>
        <v>0</v>
      </c>
      <c r="AB27" s="80"/>
      <c r="AC27" s="81">
        <f>IF(AB27,31-AB27,0)</f>
        <v>0</v>
      </c>
      <c r="AE27" s="80">
        <v>6</v>
      </c>
      <c r="AF27" s="81">
        <f>IF(AE27,31-AE27,0)</f>
        <v>25</v>
      </c>
      <c r="AG27" s="7" t="s">
        <v>208</v>
      </c>
      <c r="AH27" s="80">
        <v>6</v>
      </c>
      <c r="AI27" s="82">
        <f>IF(AH27,31-AH27,0)</f>
        <v>25</v>
      </c>
      <c r="AJ27" s="12" t="s">
        <v>209</v>
      </c>
      <c r="AK27" s="83"/>
      <c r="AL27" s="82">
        <f>IF(AK27,31-AK27,0)</f>
        <v>0</v>
      </c>
      <c r="AN27" s="83"/>
      <c r="AO27" s="82">
        <f>IF(AN27,31-AN27,0)</f>
        <v>0</v>
      </c>
      <c r="AQ27" s="84"/>
      <c r="AR27" s="85">
        <f>VALUE(H27)</f>
        <v>0</v>
      </c>
      <c r="AS27" s="85">
        <f>VALUE(K27)</f>
        <v>0</v>
      </c>
      <c r="AT27" s="85">
        <f>VALUE(N27)</f>
        <v>0</v>
      </c>
      <c r="AU27" s="85">
        <f>VALUE(Q27)</f>
        <v>23</v>
      </c>
      <c r="AV27" s="85">
        <f>VALUE(T27)</f>
        <v>0</v>
      </c>
      <c r="AW27" s="85">
        <f>VALUE(W27)</f>
        <v>0</v>
      </c>
      <c r="AX27" s="85">
        <f>VALUE(Z27)</f>
        <v>0</v>
      </c>
      <c r="AY27" s="85">
        <f>VALUE(AC27)</f>
        <v>0</v>
      </c>
      <c r="AZ27" s="85">
        <f>VALUE(AF27)</f>
        <v>25</v>
      </c>
      <c r="BA27" s="85">
        <f>VALUE(AI27)</f>
        <v>25</v>
      </c>
      <c r="BB27" s="85">
        <f>VALUE(AL27)</f>
        <v>0</v>
      </c>
      <c r="BC27" s="85">
        <f>VALUE(AO27)</f>
        <v>0</v>
      </c>
      <c r="BD27" s="86">
        <f>LARGE(AR27:BC27,1)+LARGE(AR27:BC27,2)+LARGE(AR27:BC27,3)+LARGE(AR27:BC27,4)+LARGE(AR27:BC27,5)+LARGE(AR27:BC27,6)+LARGE(AR27:BC27,7)+LARGE(AR27:BC27,8)</f>
        <v>73</v>
      </c>
      <c r="IE27" s="14"/>
    </row>
    <row r="28" spans="1:239" ht="11.25" customHeight="1">
      <c r="A28" s="75">
        <f>RANK(B28,$B$7:$B$185)</f>
        <v>22</v>
      </c>
      <c r="B28" s="76">
        <f>VALUE(BD28)+C28</f>
        <v>71</v>
      </c>
      <c r="C28" s="77">
        <f>COUNT(G28,J28,M28,P28,S28,V28,Y28,AB28,AE28,AH28,AK28,AN28)</f>
        <v>3</v>
      </c>
      <c r="D28" s="78" t="s">
        <v>210</v>
      </c>
      <c r="E28" s="79">
        <v>89</v>
      </c>
      <c r="F28" s="78" t="s">
        <v>29</v>
      </c>
      <c r="G28" s="80"/>
      <c r="H28" s="81">
        <f>IF(G28,31-G28,0)</f>
        <v>0</v>
      </c>
      <c r="J28" s="80">
        <v>7</v>
      </c>
      <c r="K28" s="81">
        <f>IF(J28,31-J28,0)</f>
        <v>24</v>
      </c>
      <c r="L28" s="7" t="s">
        <v>211</v>
      </c>
      <c r="M28" s="80"/>
      <c r="N28" s="81">
        <f>IF(M28,31-M28,0)</f>
        <v>0</v>
      </c>
      <c r="P28" s="80"/>
      <c r="Q28" s="81">
        <f>IF(P28,31-P28,0)</f>
        <v>0</v>
      </c>
      <c r="S28" s="80">
        <v>7</v>
      </c>
      <c r="T28" s="81">
        <f>IF(S28,31-S28,0)</f>
        <v>24</v>
      </c>
      <c r="U28" s="7" t="s">
        <v>212</v>
      </c>
      <c r="V28" s="80"/>
      <c r="W28" s="81">
        <f>IF(V28,31-V28,0)</f>
        <v>0</v>
      </c>
      <c r="Y28" s="80"/>
      <c r="Z28" s="81">
        <f>IF(Y28,31-Y28,0)</f>
        <v>0</v>
      </c>
      <c r="AB28" s="80"/>
      <c r="AC28" s="81">
        <f>IF(AB28,31-AB28,0)</f>
        <v>0</v>
      </c>
      <c r="AE28" s="80"/>
      <c r="AF28" s="81">
        <f>IF(AE28,31-AE28,0)</f>
        <v>0</v>
      </c>
      <c r="AH28" s="80"/>
      <c r="AI28" s="82">
        <f>IF(AH28,31-AH28,0)</f>
        <v>0</v>
      </c>
      <c r="AJ28" s="12"/>
      <c r="AK28" s="83">
        <v>11</v>
      </c>
      <c r="AL28" s="82">
        <f>IF(AK28,31-AK28,0)</f>
        <v>20</v>
      </c>
      <c r="AM28" s="12" t="s">
        <v>143</v>
      </c>
      <c r="AN28" s="83"/>
      <c r="AO28" s="82">
        <f>IF(AN28,31-AN28,0)</f>
        <v>0</v>
      </c>
      <c r="AQ28" s="84"/>
      <c r="AR28" s="85">
        <f>VALUE(H28)</f>
        <v>0</v>
      </c>
      <c r="AS28" s="85">
        <f>VALUE(K28)</f>
        <v>24</v>
      </c>
      <c r="AT28" s="85">
        <f>VALUE(N28)</f>
        <v>0</v>
      </c>
      <c r="AU28" s="85">
        <f>VALUE(Q28)</f>
        <v>0</v>
      </c>
      <c r="AV28" s="85">
        <f>VALUE(T28)</f>
        <v>24</v>
      </c>
      <c r="AW28" s="85">
        <f>VALUE(W28)</f>
        <v>0</v>
      </c>
      <c r="AX28" s="85">
        <f>VALUE(Z28)</f>
        <v>0</v>
      </c>
      <c r="AY28" s="85">
        <f>VALUE(AC28)</f>
        <v>0</v>
      </c>
      <c r="AZ28" s="85">
        <f>VALUE(AF28)</f>
        <v>0</v>
      </c>
      <c r="BA28" s="85">
        <f>VALUE(AI28)</f>
        <v>0</v>
      </c>
      <c r="BB28" s="85">
        <f>VALUE(AL28)</f>
        <v>20</v>
      </c>
      <c r="BC28" s="85">
        <f>VALUE(AO28)</f>
        <v>0</v>
      </c>
      <c r="BD28" s="86">
        <f>LARGE(AR28:BC28,1)+LARGE(AR28:BC28,2)+LARGE(AR28:BC28,3)+LARGE(AR28:BC28,4)+LARGE(AR28:BC28,5)+LARGE(AR28:BC28,6)+LARGE(AR28:BC28,7)+LARGE(AR28:BC28,8)</f>
        <v>68</v>
      </c>
      <c r="IE28" s="14"/>
    </row>
    <row r="29" spans="1:239" ht="11.25" customHeight="1">
      <c r="A29" s="75">
        <f>RANK(B29,$B$7:$B$185)</f>
        <v>23</v>
      </c>
      <c r="B29" s="76">
        <f>VALUE(BD29)+C29</f>
        <v>63</v>
      </c>
      <c r="C29" s="77">
        <f>COUNT(G29,J29,M29,P29,S29,V29,Y29,AB29,AE29,AH29,AK29,AN29)</f>
        <v>3</v>
      </c>
      <c r="D29" s="78" t="s">
        <v>213</v>
      </c>
      <c r="E29" s="79">
        <v>63</v>
      </c>
      <c r="F29" s="78" t="s">
        <v>29</v>
      </c>
      <c r="G29" s="80"/>
      <c r="H29" s="81">
        <f>IF(G29,31-G29,0)</f>
        <v>0</v>
      </c>
      <c r="J29" s="80">
        <v>8</v>
      </c>
      <c r="K29" s="81">
        <f>IF(J29,31-J29,0)</f>
        <v>23</v>
      </c>
      <c r="L29" s="7" t="s">
        <v>214</v>
      </c>
      <c r="M29" s="80"/>
      <c r="N29" s="81">
        <f>IF(M29,31-M29,0)</f>
        <v>0</v>
      </c>
      <c r="P29" s="80"/>
      <c r="Q29" s="81">
        <f>IF(P29,31-P29,0)</f>
        <v>0</v>
      </c>
      <c r="S29" s="80"/>
      <c r="T29" s="81">
        <f>IF(S29,31-S29,0)</f>
        <v>0</v>
      </c>
      <c r="V29" s="80"/>
      <c r="W29" s="81">
        <f>IF(V29,31-V29,0)</f>
        <v>0</v>
      </c>
      <c r="Y29" s="80"/>
      <c r="Z29" s="81">
        <v>0</v>
      </c>
      <c r="AB29" s="80">
        <v>14</v>
      </c>
      <c r="AC29" s="81">
        <f>IF(AB29,31-AB29,0)</f>
        <v>17</v>
      </c>
      <c r="AD29" s="7" t="s">
        <v>215</v>
      </c>
      <c r="AE29" s="80"/>
      <c r="AF29" s="81">
        <f>IF(AE29,31-AE29,0)</f>
        <v>0</v>
      </c>
      <c r="AH29" s="80"/>
      <c r="AI29" s="82">
        <f>IF(AH29,31-AH29,0)</f>
        <v>0</v>
      </c>
      <c r="AJ29" s="12"/>
      <c r="AK29" s="83"/>
      <c r="AL29" s="82">
        <f>IF(AK29,31-AK29,0)</f>
        <v>0</v>
      </c>
      <c r="AN29" s="83">
        <v>11</v>
      </c>
      <c r="AO29" s="82">
        <f>IF(AN29,31-AN29,0)</f>
        <v>20</v>
      </c>
      <c r="AP29" s="12" t="s">
        <v>138</v>
      </c>
      <c r="AQ29" s="84"/>
      <c r="AR29" s="85">
        <f>VALUE(H29)</f>
        <v>0</v>
      </c>
      <c r="AS29" s="85">
        <f>VALUE(K29)</f>
        <v>23</v>
      </c>
      <c r="AT29" s="85">
        <f>VALUE(N29)</f>
        <v>0</v>
      </c>
      <c r="AU29" s="85">
        <f>VALUE(Q29)</f>
        <v>0</v>
      </c>
      <c r="AV29" s="85">
        <f>VALUE(T29)</f>
        <v>0</v>
      </c>
      <c r="AW29" s="85">
        <f>VALUE(W29)</f>
        <v>0</v>
      </c>
      <c r="AX29" s="85">
        <f>VALUE(Z29)</f>
        <v>0</v>
      </c>
      <c r="AY29" s="85">
        <f>VALUE(AC29)</f>
        <v>17</v>
      </c>
      <c r="AZ29" s="85">
        <f>VALUE(AF29)</f>
        <v>0</v>
      </c>
      <c r="BA29" s="85">
        <f>VALUE(AI29)</f>
        <v>0</v>
      </c>
      <c r="BB29" s="85">
        <f>VALUE(AL29)</f>
        <v>0</v>
      </c>
      <c r="BC29" s="85">
        <f>VALUE(AO29)</f>
        <v>20</v>
      </c>
      <c r="BD29" s="86">
        <f>LARGE(AR29:BC29,1)+LARGE(AR29:BC29,2)+LARGE(AR29:BC29,3)+LARGE(AR29:BC29,4)+LARGE(AR29:BC29,5)+LARGE(AR29:BC29,6)+LARGE(AR29:BC29,7)+LARGE(AR29:BC29,8)</f>
        <v>60</v>
      </c>
      <c r="IE29" s="14"/>
    </row>
    <row r="30" spans="1:239" ht="11.25" customHeight="1">
      <c r="A30" s="75">
        <f>RANK(B30,$B$7:$B$185)</f>
        <v>24</v>
      </c>
      <c r="B30" s="76">
        <f>VALUE(BD30)+C30</f>
        <v>62</v>
      </c>
      <c r="C30" s="77">
        <f>COUNT(G30,J30,M30,P30,S30,V30,Y30,AB30,AE30,AH30,AK30,AN30)</f>
        <v>5</v>
      </c>
      <c r="D30" s="78" t="s">
        <v>216</v>
      </c>
      <c r="E30" s="79">
        <v>58</v>
      </c>
      <c r="F30" s="78" t="s">
        <v>29</v>
      </c>
      <c r="G30" s="80"/>
      <c r="H30" s="81">
        <f>IF(G30,31-G30,0)</f>
        <v>0</v>
      </c>
      <c r="J30" s="80">
        <v>27</v>
      </c>
      <c r="K30" s="81">
        <f>IF(J30,31-J30,0)</f>
        <v>4</v>
      </c>
      <c r="L30" s="7" t="s">
        <v>217</v>
      </c>
      <c r="M30" s="80"/>
      <c r="N30" s="81">
        <f>IF(M30,31-M30,0)</f>
        <v>0</v>
      </c>
      <c r="P30" s="80">
        <v>22</v>
      </c>
      <c r="Q30" s="81">
        <f>IF(P30,31-P30,0)</f>
        <v>9</v>
      </c>
      <c r="R30" s="7" t="s">
        <v>218</v>
      </c>
      <c r="S30" s="80"/>
      <c r="T30" s="81">
        <f>IF(S30,31-S30,0)</f>
        <v>0</v>
      </c>
      <c r="V30" s="80"/>
      <c r="W30" s="81">
        <f>IF(V30,31-V30,0)</f>
        <v>0</v>
      </c>
      <c r="Y30" s="80"/>
      <c r="Z30" s="81">
        <f>IF(Y30,31-Y30,0)</f>
        <v>0</v>
      </c>
      <c r="AB30" s="80">
        <v>16</v>
      </c>
      <c r="AC30" s="81">
        <f>IF(AB30,31-AB30,0)</f>
        <v>15</v>
      </c>
      <c r="AD30" s="7" t="s">
        <v>219</v>
      </c>
      <c r="AE30" s="80">
        <v>17</v>
      </c>
      <c r="AF30" s="81">
        <f>IF(AE30,31-AE30,0)</f>
        <v>14</v>
      </c>
      <c r="AG30" s="7" t="s">
        <v>174</v>
      </c>
      <c r="AH30" s="80"/>
      <c r="AI30" s="82">
        <f>IF(AH30,31-AH30,0)</f>
        <v>0</v>
      </c>
      <c r="AJ30" s="12"/>
      <c r="AK30" s="83"/>
      <c r="AL30" s="82">
        <f>IF(AK30,31-AK30,0)</f>
        <v>0</v>
      </c>
      <c r="AN30" s="83">
        <v>16</v>
      </c>
      <c r="AO30" s="82">
        <f>IF(AN30,31-AN30,0)</f>
        <v>15</v>
      </c>
      <c r="AP30" s="12" t="s">
        <v>220</v>
      </c>
      <c r="AQ30" s="84"/>
      <c r="AR30" s="85">
        <f>VALUE(H30)</f>
        <v>0</v>
      </c>
      <c r="AS30" s="85">
        <f>VALUE(K30)</f>
        <v>4</v>
      </c>
      <c r="AT30" s="85">
        <f>VALUE(N30)</f>
        <v>0</v>
      </c>
      <c r="AU30" s="85">
        <f>VALUE(Q30)</f>
        <v>9</v>
      </c>
      <c r="AV30" s="85">
        <f>VALUE(T30)</f>
        <v>0</v>
      </c>
      <c r="AW30" s="85">
        <f>VALUE(W30)</f>
        <v>0</v>
      </c>
      <c r="AX30" s="85">
        <f>VALUE(Z30)</f>
        <v>0</v>
      </c>
      <c r="AY30" s="85">
        <f>VALUE(AC30)</f>
        <v>15</v>
      </c>
      <c r="AZ30" s="85">
        <f>VALUE(AF30)</f>
        <v>14</v>
      </c>
      <c r="BA30" s="85">
        <f>VALUE(AI30)</f>
        <v>0</v>
      </c>
      <c r="BB30" s="85">
        <f>VALUE(AL30)</f>
        <v>0</v>
      </c>
      <c r="BC30" s="85">
        <f>VALUE(AO30)</f>
        <v>15</v>
      </c>
      <c r="BD30" s="86">
        <f>LARGE(AR30:BC30,1)+LARGE(AR30:BC30,2)+LARGE(AR30:BC30,3)+LARGE(AR30:BC30,4)+LARGE(AR30:BC30,5)+LARGE(AR30:BC30,6)+LARGE(AR30:BC30,7)+LARGE(AR30:BC30,8)</f>
        <v>57</v>
      </c>
      <c r="IE30" s="14"/>
    </row>
    <row r="31" spans="1:239" ht="11.25" customHeight="1">
      <c r="A31" s="75">
        <f>RANK(B31,$B$7:$B$185)</f>
        <v>25</v>
      </c>
      <c r="B31" s="76">
        <f>VALUE(BD31)+C31</f>
        <v>58</v>
      </c>
      <c r="C31" s="77">
        <f>COUNT(G31,J31,M31,P31,S31,V31,Y31,AB31,AE31,AH31,AK31,AN31)</f>
        <v>2</v>
      </c>
      <c r="D31" s="78" t="s">
        <v>221</v>
      </c>
      <c r="E31" s="79">
        <v>69</v>
      </c>
      <c r="F31" s="78" t="s">
        <v>29</v>
      </c>
      <c r="G31" s="80"/>
      <c r="H31" s="81">
        <f>IF(G31,31-G31,0)</f>
        <v>0</v>
      </c>
      <c r="J31" s="80"/>
      <c r="K31" s="81">
        <f>IF(J31,31-J31,0)</f>
        <v>0</v>
      </c>
      <c r="M31" s="80"/>
      <c r="N31" s="81">
        <f>IF(M31,31-M31,0)</f>
        <v>0</v>
      </c>
      <c r="P31" s="80">
        <v>4</v>
      </c>
      <c r="Q31" s="81">
        <f>IF(P31,31-P31,0)</f>
        <v>27</v>
      </c>
      <c r="R31" s="7" t="s">
        <v>222</v>
      </c>
      <c r="S31" s="80"/>
      <c r="T31" s="81">
        <f>IF(S31,31-S31,0)</f>
        <v>0</v>
      </c>
      <c r="V31" s="80"/>
      <c r="W31" s="81">
        <f>IF(V31,31-V31,0)</f>
        <v>0</v>
      </c>
      <c r="Y31" s="80"/>
      <c r="Z31" s="81">
        <f>IF(Y31,31-Y31,0)</f>
        <v>0</v>
      </c>
      <c r="AB31" s="80"/>
      <c r="AC31" s="81">
        <f>IF(AB31,31-AB31,0)</f>
        <v>0</v>
      </c>
      <c r="AE31" s="80"/>
      <c r="AF31" s="81">
        <f>IF(AE31,31-AE31,0)</f>
        <v>0</v>
      </c>
      <c r="AH31" s="80"/>
      <c r="AI31" s="82">
        <f>IF(AH31,31-AH31,0)</f>
        <v>0</v>
      </c>
      <c r="AJ31" s="12"/>
      <c r="AK31" s="83">
        <v>2</v>
      </c>
      <c r="AL31" s="82">
        <f>IF(AK31,31-AK31,0)</f>
        <v>29</v>
      </c>
      <c r="AM31" s="12" t="s">
        <v>223</v>
      </c>
      <c r="AN31" s="83"/>
      <c r="AO31" s="82">
        <f>IF(AN31,31-AN31,0)</f>
        <v>0</v>
      </c>
      <c r="AQ31" s="91"/>
      <c r="AR31" s="85">
        <f>VALUE(H31)</f>
        <v>0</v>
      </c>
      <c r="AS31" s="85">
        <f>VALUE(K31)</f>
        <v>0</v>
      </c>
      <c r="AT31" s="85">
        <f>VALUE(N31)</f>
        <v>0</v>
      </c>
      <c r="AU31" s="85">
        <f>VALUE(Q31)</f>
        <v>27</v>
      </c>
      <c r="AV31" s="85">
        <f>VALUE(T31)</f>
        <v>0</v>
      </c>
      <c r="AW31" s="85">
        <f>VALUE(W31)</f>
        <v>0</v>
      </c>
      <c r="AX31" s="85">
        <f>VALUE(Z31)</f>
        <v>0</v>
      </c>
      <c r="AY31" s="85">
        <f>VALUE(AC31)</f>
        <v>0</v>
      </c>
      <c r="AZ31" s="85">
        <f>VALUE(AF31)</f>
        <v>0</v>
      </c>
      <c r="BA31" s="85">
        <f>VALUE(AI31)</f>
        <v>0</v>
      </c>
      <c r="BB31" s="85">
        <f>VALUE(AL31)</f>
        <v>29</v>
      </c>
      <c r="BC31" s="85">
        <f>VALUE(AO31)</f>
        <v>0</v>
      </c>
      <c r="BD31" s="86">
        <f>LARGE(AR31:BC31,1)+LARGE(AR31:BC31,2)+LARGE(AR31:BC31,3)+LARGE(AR31:BC31,4)+LARGE(AR31:BC31,5)+LARGE(AR31:BC31,6)+LARGE(AR31:BC31,7)+LARGE(AR31:BC31,8)</f>
        <v>56</v>
      </c>
      <c r="IE31" s="14"/>
    </row>
    <row r="32" spans="1:239" ht="11.25" customHeight="1">
      <c r="A32" s="75">
        <f>RANK(B32,$B$7:$B$185)</f>
        <v>26</v>
      </c>
      <c r="B32" s="76">
        <f>VALUE(BD32)+C32</f>
        <v>55</v>
      </c>
      <c r="C32" s="77">
        <f>COUNT(G32,J32,M32,P32,S32,V32,Y32,AB32,AE32,AH32,AK32,AN32)</f>
        <v>5</v>
      </c>
      <c r="D32" s="78" t="s">
        <v>224</v>
      </c>
      <c r="E32" s="79">
        <v>55</v>
      </c>
      <c r="F32" s="78" t="s">
        <v>29</v>
      </c>
      <c r="G32" s="80">
        <v>21</v>
      </c>
      <c r="H32" s="81">
        <f>IF(G32,31-G32,0)</f>
        <v>10</v>
      </c>
      <c r="I32" s="7" t="s">
        <v>225</v>
      </c>
      <c r="J32" s="80">
        <v>26</v>
      </c>
      <c r="K32" s="81">
        <f>IF(J32,31-J32,0)</f>
        <v>5</v>
      </c>
      <c r="L32" s="7" t="s">
        <v>226</v>
      </c>
      <c r="M32" s="80">
        <v>12</v>
      </c>
      <c r="N32" s="81">
        <f>IF(M32,31-M32,0)</f>
        <v>19</v>
      </c>
      <c r="O32" s="7" t="s">
        <v>227</v>
      </c>
      <c r="P32" s="80"/>
      <c r="Q32" s="81">
        <f>IF(P32,31-P32,0)</f>
        <v>0</v>
      </c>
      <c r="S32" s="80"/>
      <c r="T32" s="81">
        <f>IF(S32,31-S32,0)</f>
        <v>0</v>
      </c>
      <c r="V32" s="80"/>
      <c r="W32" s="81">
        <f>IF(V32,31-V32,0)</f>
        <v>0</v>
      </c>
      <c r="Y32" s="80"/>
      <c r="Z32" s="81">
        <v>0</v>
      </c>
      <c r="AB32" s="80">
        <v>24</v>
      </c>
      <c r="AC32" s="81">
        <f>IF(AB32,31-AB32,0)</f>
        <v>7</v>
      </c>
      <c r="AD32" s="7" t="s">
        <v>228</v>
      </c>
      <c r="AE32" s="80">
        <v>22</v>
      </c>
      <c r="AF32" s="81">
        <f>IF(AE32,31-AE32,0)</f>
        <v>9</v>
      </c>
      <c r="AG32" s="7" t="s">
        <v>229</v>
      </c>
      <c r="AH32" s="80"/>
      <c r="AI32" s="82">
        <f>IF(AH32,31-AH32,0)</f>
        <v>0</v>
      </c>
      <c r="AJ32" s="12"/>
      <c r="AK32" s="83"/>
      <c r="AL32" s="82">
        <f>IF(AK32,31-AK32,0)</f>
        <v>0</v>
      </c>
      <c r="AN32" s="83"/>
      <c r="AO32" s="82">
        <f>IF(AN32,31-AN32,0)</f>
        <v>0</v>
      </c>
      <c r="AQ32" s="84"/>
      <c r="AR32" s="85">
        <f>VALUE(H32)</f>
        <v>10</v>
      </c>
      <c r="AS32" s="85">
        <f>VALUE(K32)</f>
        <v>5</v>
      </c>
      <c r="AT32" s="85">
        <f>VALUE(N32)</f>
        <v>19</v>
      </c>
      <c r="AU32" s="85">
        <f>VALUE(Q32)</f>
        <v>0</v>
      </c>
      <c r="AV32" s="85">
        <f>VALUE(T32)</f>
        <v>0</v>
      </c>
      <c r="AW32" s="85">
        <f>VALUE(W32)</f>
        <v>0</v>
      </c>
      <c r="AX32" s="85">
        <f>VALUE(Z32)</f>
        <v>0</v>
      </c>
      <c r="AY32" s="85">
        <f>VALUE(AC32)</f>
        <v>7</v>
      </c>
      <c r="AZ32" s="85">
        <f>VALUE(AF32)</f>
        <v>9</v>
      </c>
      <c r="BA32" s="85">
        <f>VALUE(AI32)</f>
        <v>0</v>
      </c>
      <c r="BB32" s="85">
        <f>VALUE(AL32)</f>
        <v>0</v>
      </c>
      <c r="BC32" s="85">
        <f>VALUE(AO32)</f>
        <v>0</v>
      </c>
      <c r="BD32" s="86">
        <f>LARGE(AR32:BC32,1)+LARGE(AR32:BC32,2)+LARGE(AR32:BC32,3)+LARGE(AR32:BC32,4)+LARGE(AR32:BC32,5)+LARGE(AR32:BC32,6)+LARGE(AR32:BC32,7)+LARGE(AR32:BC32,8)</f>
        <v>50</v>
      </c>
      <c r="IE32" s="14"/>
    </row>
    <row r="33" spans="1:239" ht="11.25" customHeight="1">
      <c r="A33" s="75">
        <f>RANK(B33,$B$7:$B$185)</f>
        <v>27</v>
      </c>
      <c r="B33" s="76">
        <f>VALUE(BD33)+C33</f>
        <v>51</v>
      </c>
      <c r="C33" s="77">
        <f>COUNT(G33,J33,M33,P33,S33,V33,Y33,AB33,AE33,AH33,AK33,AN33)</f>
        <v>5</v>
      </c>
      <c r="D33" s="78" t="s">
        <v>230</v>
      </c>
      <c r="E33" s="79">
        <v>67</v>
      </c>
      <c r="F33" s="78" t="s">
        <v>114</v>
      </c>
      <c r="G33" s="80">
        <v>26</v>
      </c>
      <c r="H33" s="81">
        <f>IF(G33,31-G33,0)</f>
        <v>5</v>
      </c>
      <c r="I33" s="7" t="s">
        <v>231</v>
      </c>
      <c r="J33" s="80">
        <v>21</v>
      </c>
      <c r="K33" s="81">
        <f>IF(J33,31-J33,0)</f>
        <v>10</v>
      </c>
      <c r="L33" s="7" t="s">
        <v>232</v>
      </c>
      <c r="M33" s="80"/>
      <c r="N33" s="81">
        <f>IF(M33,31-M33,0)</f>
        <v>0</v>
      </c>
      <c r="P33" s="80">
        <v>27</v>
      </c>
      <c r="Q33" s="81">
        <f>IF(P33,31-P33,0)</f>
        <v>4</v>
      </c>
      <c r="R33" s="7" t="s">
        <v>231</v>
      </c>
      <c r="S33" s="80"/>
      <c r="T33" s="81">
        <f>IF(S33,31-S33,0)</f>
        <v>0</v>
      </c>
      <c r="V33" s="80"/>
      <c r="W33" s="81">
        <f>IF(V33,31-V33,0)</f>
        <v>0</v>
      </c>
      <c r="Y33" s="80"/>
      <c r="Z33" s="81">
        <v>0</v>
      </c>
      <c r="AB33" s="80"/>
      <c r="AC33" s="81">
        <f>IF(AB33,31-AB33,0)</f>
        <v>0</v>
      </c>
      <c r="AE33" s="80">
        <v>20</v>
      </c>
      <c r="AF33" s="81">
        <f>IF(AE33,31-AE33,0)</f>
        <v>11</v>
      </c>
      <c r="AG33" s="7" t="s">
        <v>233</v>
      </c>
      <c r="AH33" s="80">
        <v>15</v>
      </c>
      <c r="AI33" s="82">
        <f>IF(AH33,31-AH33,0)</f>
        <v>16</v>
      </c>
      <c r="AJ33" s="12" t="s">
        <v>234</v>
      </c>
      <c r="AK33" s="83"/>
      <c r="AL33" s="82">
        <f>IF(AK33,31-AK33,0)</f>
        <v>0</v>
      </c>
      <c r="AN33" s="83"/>
      <c r="AO33" s="82">
        <f>IF(AN33,31-AN33,0)</f>
        <v>0</v>
      </c>
      <c r="AQ33" s="92"/>
      <c r="AR33" s="85">
        <f>VALUE(H33)</f>
        <v>5</v>
      </c>
      <c r="AS33" s="85">
        <f>VALUE(K33)</f>
        <v>10</v>
      </c>
      <c r="AT33" s="85">
        <f>VALUE(N33)</f>
        <v>0</v>
      </c>
      <c r="AU33" s="85">
        <f>VALUE(Q33)</f>
        <v>4</v>
      </c>
      <c r="AV33" s="85">
        <f>VALUE(T33)</f>
        <v>0</v>
      </c>
      <c r="AW33" s="85">
        <f>VALUE(W33)</f>
        <v>0</v>
      </c>
      <c r="AX33" s="85">
        <f>VALUE(Z33)</f>
        <v>0</v>
      </c>
      <c r="AY33" s="85">
        <f>VALUE(AC33)</f>
        <v>0</v>
      </c>
      <c r="AZ33" s="85">
        <f>VALUE(AF33)</f>
        <v>11</v>
      </c>
      <c r="BA33" s="85">
        <f>VALUE(AI33)</f>
        <v>16</v>
      </c>
      <c r="BB33" s="85">
        <f>VALUE(AL33)</f>
        <v>0</v>
      </c>
      <c r="BC33" s="85">
        <f>VALUE(AO33)</f>
        <v>0</v>
      </c>
      <c r="BD33" s="86">
        <f>LARGE(AR33:BC33,1)+LARGE(AR33:BC33,2)+LARGE(AR33:BC33,3)+LARGE(AR33:BC33,4)+LARGE(AR33:BC33,5)+LARGE(AR33:BC33,6)+LARGE(AR33:BC33,7)+LARGE(AR33:BC33,8)</f>
        <v>46</v>
      </c>
      <c r="BE33" s="87"/>
      <c r="IE33" s="14"/>
    </row>
    <row r="34" spans="1:239" ht="11.25" customHeight="1">
      <c r="A34" s="75">
        <f>RANK(B34,$B$7:$B$185)</f>
        <v>28</v>
      </c>
      <c r="B34" s="76">
        <f>VALUE(BD34)+C34</f>
        <v>45</v>
      </c>
      <c r="C34" s="77">
        <f>COUNT(G34,J34,M34,P34,S34,V34,Y34,AB34,AE34,AH34,AK34,AN34)</f>
        <v>2</v>
      </c>
      <c r="D34" s="78" t="s">
        <v>235</v>
      </c>
      <c r="E34" s="79">
        <v>72</v>
      </c>
      <c r="F34" s="78" t="s">
        <v>236</v>
      </c>
      <c r="G34" s="80"/>
      <c r="H34" s="81">
        <f>IF(G34,31-G34,0)</f>
        <v>0</v>
      </c>
      <c r="J34" s="80"/>
      <c r="K34" s="81">
        <f>IF(J34,31-J34,0)</f>
        <v>0</v>
      </c>
      <c r="M34" s="80"/>
      <c r="N34" s="81">
        <f>IF(M34,31-M34,0)</f>
        <v>0</v>
      </c>
      <c r="P34" s="80">
        <v>9</v>
      </c>
      <c r="Q34" s="81">
        <f>IF(P34,31-P34,0)</f>
        <v>22</v>
      </c>
      <c r="R34" s="7" t="s">
        <v>237</v>
      </c>
      <c r="S34" s="80"/>
      <c r="T34" s="81">
        <f>IF(S34,31-S34,0)</f>
        <v>0</v>
      </c>
      <c r="V34" s="80"/>
      <c r="W34" s="81">
        <f>IF(V34,31-V34,0)</f>
        <v>0</v>
      </c>
      <c r="Y34" s="80"/>
      <c r="Z34" s="81">
        <f>IF(Y34,31-Y34,0)</f>
        <v>0</v>
      </c>
      <c r="AB34" s="80"/>
      <c r="AC34" s="81">
        <f>IF(AB34,31-AB34,0)</f>
        <v>0</v>
      </c>
      <c r="AE34" s="80"/>
      <c r="AF34" s="81">
        <f>IF(AE34,31-AE34,0)</f>
        <v>0</v>
      </c>
      <c r="AH34" s="80"/>
      <c r="AI34" s="82">
        <f>IF(AH34,31-AH34,0)</f>
        <v>0</v>
      </c>
      <c r="AJ34" s="12"/>
      <c r="AK34" s="83"/>
      <c r="AL34" s="82">
        <f>IF(AK34,31-AK34,0)</f>
        <v>0</v>
      </c>
      <c r="AN34" s="83">
        <v>10</v>
      </c>
      <c r="AO34" s="82">
        <f>IF(AN34,31-AN34,0)</f>
        <v>21</v>
      </c>
      <c r="AP34" s="12" t="s">
        <v>91</v>
      </c>
      <c r="AQ34" s="91"/>
      <c r="AR34" s="85">
        <f>VALUE(H34)</f>
        <v>0</v>
      </c>
      <c r="AS34" s="85">
        <f>VALUE(K34)</f>
        <v>0</v>
      </c>
      <c r="AT34" s="85">
        <f>VALUE(N34)</f>
        <v>0</v>
      </c>
      <c r="AU34" s="85">
        <f>VALUE(Q34)</f>
        <v>22</v>
      </c>
      <c r="AV34" s="85">
        <f>VALUE(T34)</f>
        <v>0</v>
      </c>
      <c r="AW34" s="85">
        <f>VALUE(W34)</f>
        <v>0</v>
      </c>
      <c r="AX34" s="85">
        <f>VALUE(Z34)</f>
        <v>0</v>
      </c>
      <c r="AY34" s="85">
        <f>VALUE(AC34)</f>
        <v>0</v>
      </c>
      <c r="AZ34" s="85">
        <f>VALUE(AF34)</f>
        <v>0</v>
      </c>
      <c r="BA34" s="85">
        <f>VALUE(AI34)</f>
        <v>0</v>
      </c>
      <c r="BB34" s="85">
        <f>VALUE(AL34)</f>
        <v>0</v>
      </c>
      <c r="BC34" s="85">
        <f>VALUE(AO34)</f>
        <v>21</v>
      </c>
      <c r="BD34" s="86">
        <f>LARGE(AR34:BC34,1)+LARGE(AR34:BC34,2)+LARGE(AR34:BC34,3)+LARGE(AR34:BC34,4)+LARGE(AR34:BC34,5)+LARGE(AR34:BC34,6)+LARGE(AR34:BC34,7)+LARGE(AR34:BC34,8)</f>
        <v>43</v>
      </c>
      <c r="IE34" s="14"/>
    </row>
    <row r="35" spans="1:239" ht="11.25" customHeight="1">
      <c r="A35" s="75">
        <f>RANK(B35,$B$7:$B$185)</f>
        <v>28</v>
      </c>
      <c r="B35" s="76">
        <f>VALUE(BD35)+C35</f>
        <v>45</v>
      </c>
      <c r="C35" s="77">
        <f>COUNT(G35,J35,M35,P35,S35,V35,Y35,AB35,AE35,AH35,AK35,AN35)</f>
        <v>2</v>
      </c>
      <c r="D35" s="78" t="s">
        <v>238</v>
      </c>
      <c r="E35" s="79">
        <v>93</v>
      </c>
      <c r="F35" s="78" t="s">
        <v>179</v>
      </c>
      <c r="G35" s="80">
        <v>8</v>
      </c>
      <c r="H35" s="81">
        <f>IF(G35,31-G35,0)</f>
        <v>23</v>
      </c>
      <c r="I35" s="7" t="s">
        <v>109</v>
      </c>
      <c r="J35" s="80"/>
      <c r="K35" s="81">
        <f>IF(J35,31-J35,0)</f>
        <v>0</v>
      </c>
      <c r="M35" s="80"/>
      <c r="N35" s="81">
        <f>IF(M35,31-M35,0)</f>
        <v>0</v>
      </c>
      <c r="P35" s="80"/>
      <c r="Q35" s="81">
        <f>IF(P35,31-P35,0)</f>
        <v>0</v>
      </c>
      <c r="S35" s="80"/>
      <c r="T35" s="81">
        <f>IF(S35,31-S35,0)</f>
        <v>0</v>
      </c>
      <c r="V35" s="80">
        <v>11</v>
      </c>
      <c r="W35" s="81">
        <f>IF(V35,31-V35,0)</f>
        <v>20</v>
      </c>
      <c r="X35" s="7" t="s">
        <v>239</v>
      </c>
      <c r="Y35" s="80"/>
      <c r="Z35" s="81">
        <f>IF(Y35,31-Y35,0)</f>
        <v>0</v>
      </c>
      <c r="AB35" s="80"/>
      <c r="AC35" s="81">
        <f>IF(AB35,31-AB35,0)</f>
        <v>0</v>
      </c>
      <c r="AE35" s="80"/>
      <c r="AF35" s="81">
        <f>IF(AE35,31-AE35,0)</f>
        <v>0</v>
      </c>
      <c r="AH35" s="80"/>
      <c r="AI35" s="82">
        <f>IF(AH35,31-AH35,0)</f>
        <v>0</v>
      </c>
      <c r="AJ35" s="93"/>
      <c r="AK35" s="83"/>
      <c r="AL35" s="82">
        <f>IF(AK35,31-AK35,0)</f>
        <v>0</v>
      </c>
      <c r="AN35" s="83"/>
      <c r="AO35" s="82">
        <f>IF(AN35,31-AN35,0)</f>
        <v>0</v>
      </c>
      <c r="AQ35" s="84"/>
      <c r="AR35" s="85">
        <f>VALUE(H35)</f>
        <v>23</v>
      </c>
      <c r="AS35" s="85">
        <f>VALUE(K35)</f>
        <v>0</v>
      </c>
      <c r="AT35" s="85">
        <f>VALUE(N35)</f>
        <v>0</v>
      </c>
      <c r="AU35" s="85">
        <f>VALUE(Q35)</f>
        <v>0</v>
      </c>
      <c r="AV35" s="85">
        <f>VALUE(T35)</f>
        <v>0</v>
      </c>
      <c r="AW35" s="85">
        <f>VALUE(W35)</f>
        <v>20</v>
      </c>
      <c r="AX35" s="85">
        <f>VALUE(Z35)</f>
        <v>0</v>
      </c>
      <c r="AY35" s="85">
        <f>VALUE(AC35)</f>
        <v>0</v>
      </c>
      <c r="AZ35" s="85">
        <f>VALUE(AF35)</f>
        <v>0</v>
      </c>
      <c r="BA35" s="85">
        <f>VALUE(AI35)</f>
        <v>0</v>
      </c>
      <c r="BB35" s="85">
        <f>VALUE(AL35)</f>
        <v>0</v>
      </c>
      <c r="BC35" s="85">
        <f>VALUE(AO35)</f>
        <v>0</v>
      </c>
      <c r="BD35" s="86">
        <f>LARGE(AR35:BC35,1)+LARGE(AR35:BC35,2)+LARGE(AR35:BC35,3)+LARGE(AR35:BC35,4)+LARGE(AR35:BC35,5)+LARGE(AR35:BC35,6)+LARGE(AR35:BC35,7)+LARGE(AR35:BC35,8)</f>
        <v>43</v>
      </c>
      <c r="IE35" s="14"/>
    </row>
    <row r="36" spans="1:239" ht="11.25" customHeight="1">
      <c r="A36" s="75">
        <f>RANK(B36,$B$7:$B$185)</f>
        <v>30</v>
      </c>
      <c r="B36" s="76">
        <f>VALUE(BD36)+C36</f>
        <v>43</v>
      </c>
      <c r="C36" s="77">
        <f>COUNT(G36,J36,M36,P36,S36,V36,Y36,AB36,AE36,AH36,AK36,AN36)</f>
        <v>3</v>
      </c>
      <c r="D36" s="78" t="s">
        <v>240</v>
      </c>
      <c r="E36" s="79">
        <v>80</v>
      </c>
      <c r="F36" s="78" t="s">
        <v>41</v>
      </c>
      <c r="G36" s="80">
        <v>18</v>
      </c>
      <c r="H36" s="81">
        <f>IF(G36,31-G36,0)</f>
        <v>13</v>
      </c>
      <c r="I36" s="7" t="s">
        <v>241</v>
      </c>
      <c r="J36" s="80"/>
      <c r="K36" s="81">
        <f>IF(J36,31-J36,0)</f>
        <v>0</v>
      </c>
      <c r="M36" s="80"/>
      <c r="N36" s="81">
        <f>IF(M36,31-M36,0)</f>
        <v>0</v>
      </c>
      <c r="P36" s="80"/>
      <c r="Q36" s="81">
        <f>IF(P36,31-P36,0)</f>
        <v>0</v>
      </c>
      <c r="S36" s="80">
        <v>14</v>
      </c>
      <c r="T36" s="81">
        <f>IF(S36,31-S36,0)</f>
        <v>17</v>
      </c>
      <c r="U36" s="7" t="s">
        <v>242</v>
      </c>
      <c r="V36" s="80"/>
      <c r="W36" s="81">
        <f>IF(V36,31-V36,0)</f>
        <v>0</v>
      </c>
      <c r="Y36" s="80"/>
      <c r="Z36" s="81">
        <v>0</v>
      </c>
      <c r="AB36" s="80"/>
      <c r="AC36" s="81">
        <f>IF(AB36,31-AB36,0)</f>
        <v>0</v>
      </c>
      <c r="AE36" s="80"/>
      <c r="AF36" s="81">
        <f>IF(AE36,31-AE36,0)</f>
        <v>0</v>
      </c>
      <c r="AH36" s="80"/>
      <c r="AI36" s="82">
        <f>IF(AH36,31-AH36,0)</f>
        <v>0</v>
      </c>
      <c r="AJ36" s="12"/>
      <c r="AK36" s="83">
        <v>21</v>
      </c>
      <c r="AL36" s="82">
        <f>IF(AK36,31-AK36,0)</f>
        <v>10</v>
      </c>
      <c r="AM36" s="12" t="s">
        <v>243</v>
      </c>
      <c r="AN36" s="83"/>
      <c r="AO36" s="82">
        <f>IF(AN36,31-AN36,0)</f>
        <v>0</v>
      </c>
      <c r="AQ36" s="84"/>
      <c r="AR36" s="85">
        <f>VALUE(H36)</f>
        <v>13</v>
      </c>
      <c r="AS36" s="85">
        <f>VALUE(K36)</f>
        <v>0</v>
      </c>
      <c r="AT36" s="85">
        <f>VALUE(N36)</f>
        <v>0</v>
      </c>
      <c r="AU36" s="85">
        <f>VALUE(Q36)</f>
        <v>0</v>
      </c>
      <c r="AV36" s="85">
        <f>VALUE(T36)</f>
        <v>17</v>
      </c>
      <c r="AW36" s="85">
        <f>VALUE(W36)</f>
        <v>0</v>
      </c>
      <c r="AX36" s="85">
        <f>VALUE(Z36)</f>
        <v>0</v>
      </c>
      <c r="AY36" s="85">
        <f>VALUE(AC36)</f>
        <v>0</v>
      </c>
      <c r="AZ36" s="85">
        <f>VALUE(AF36)</f>
        <v>0</v>
      </c>
      <c r="BA36" s="85">
        <f>VALUE(AI36)</f>
        <v>0</v>
      </c>
      <c r="BB36" s="85">
        <f>VALUE(AL36)</f>
        <v>10</v>
      </c>
      <c r="BC36" s="85">
        <f>VALUE(AO36)</f>
        <v>0</v>
      </c>
      <c r="BD36" s="86">
        <f>LARGE(AR36:BC36,1)+LARGE(AR36:BC36,2)+LARGE(AR36:BC36,3)+LARGE(AR36:BC36,4)+LARGE(AR36:BC36,5)+LARGE(AR36:BC36,6)+LARGE(AR36:BC36,7)+LARGE(AR36:BC36,8)</f>
        <v>40</v>
      </c>
      <c r="IE36" s="14"/>
    </row>
    <row r="37" spans="1:239" ht="11.25" customHeight="1">
      <c r="A37" s="75">
        <f>RANK(B37,$B$7:$B$185)</f>
        <v>30</v>
      </c>
      <c r="B37" s="76">
        <f>VALUE(BD37)+C37</f>
        <v>43</v>
      </c>
      <c r="C37" s="77">
        <f>COUNT(G37,J37,M37,P37,S37,V37,Y37,AB37,AE37,AH37,AK37,AN37)</f>
        <v>2</v>
      </c>
      <c r="D37" s="78" t="s">
        <v>244</v>
      </c>
      <c r="E37" s="79">
        <v>67</v>
      </c>
      <c r="F37" s="78" t="s">
        <v>179</v>
      </c>
      <c r="G37" s="80">
        <v>7</v>
      </c>
      <c r="H37" s="81">
        <f>IF(G37,31-G37,0)</f>
        <v>24</v>
      </c>
      <c r="I37" s="7" t="s">
        <v>245</v>
      </c>
      <c r="J37" s="80"/>
      <c r="K37" s="81">
        <f>IF(J37,31-J37,0)</f>
        <v>0</v>
      </c>
      <c r="M37" s="80"/>
      <c r="N37" s="81">
        <f>IF(M37,31-M37,0)</f>
        <v>0</v>
      </c>
      <c r="P37" s="80">
        <v>14</v>
      </c>
      <c r="Q37" s="81">
        <f>IF(P37,31-P37,0)</f>
        <v>17</v>
      </c>
      <c r="R37" s="7" t="s">
        <v>246</v>
      </c>
      <c r="S37" s="80"/>
      <c r="T37" s="81">
        <f>IF(S37,31-S37,0)</f>
        <v>0</v>
      </c>
      <c r="V37" s="80"/>
      <c r="W37" s="81">
        <f>IF(V37,31-V37,0)</f>
        <v>0</v>
      </c>
      <c r="Y37" s="80"/>
      <c r="Z37" s="81">
        <f>IF(Y37,31-Y37,0)</f>
        <v>0</v>
      </c>
      <c r="AB37" s="80"/>
      <c r="AC37" s="81">
        <f>IF(AB37,31-AB37,0)</f>
        <v>0</v>
      </c>
      <c r="AE37" s="80"/>
      <c r="AF37" s="81">
        <f>IF(AE37,31-AE37,0)</f>
        <v>0</v>
      </c>
      <c r="AH37" s="80"/>
      <c r="AI37" s="82">
        <f>IF(AH37,31-AH37,0)</f>
        <v>0</v>
      </c>
      <c r="AJ37" s="12"/>
      <c r="AK37" s="83"/>
      <c r="AL37" s="82">
        <f>IF(AK37,31-AK37,0)</f>
        <v>0</v>
      </c>
      <c r="AN37" s="83"/>
      <c r="AO37" s="82">
        <f>IF(AN37,31-AN37,0)</f>
        <v>0</v>
      </c>
      <c r="AQ37" s="84"/>
      <c r="AR37" s="85">
        <f>VALUE(H37)</f>
        <v>24</v>
      </c>
      <c r="AS37" s="85">
        <f>VALUE(K37)</f>
        <v>0</v>
      </c>
      <c r="AT37" s="85">
        <f>VALUE(N37)</f>
        <v>0</v>
      </c>
      <c r="AU37" s="85">
        <f>VALUE(Q37)</f>
        <v>17</v>
      </c>
      <c r="AV37" s="85">
        <f>VALUE(T37)</f>
        <v>0</v>
      </c>
      <c r="AW37" s="85">
        <f>VALUE(W37)</f>
        <v>0</v>
      </c>
      <c r="AX37" s="85">
        <f>VALUE(Z37)</f>
        <v>0</v>
      </c>
      <c r="AY37" s="85">
        <f>VALUE(AC37)</f>
        <v>0</v>
      </c>
      <c r="AZ37" s="85">
        <f>VALUE(AF37)</f>
        <v>0</v>
      </c>
      <c r="BA37" s="85">
        <f>VALUE(AI37)</f>
        <v>0</v>
      </c>
      <c r="BB37" s="85">
        <f>VALUE(AL37)</f>
        <v>0</v>
      </c>
      <c r="BC37" s="85">
        <f>VALUE(AO37)</f>
        <v>0</v>
      </c>
      <c r="BD37" s="86">
        <f>LARGE(AR37:BC37,1)+LARGE(AR37:BC37,2)+LARGE(AR37:BC37,3)+LARGE(AR37:BC37,4)+LARGE(AR37:BC37,5)+LARGE(AR37:BC37,6)+LARGE(AR37:BC37,7)+LARGE(AR37:BC37,8)</f>
        <v>41</v>
      </c>
      <c r="IE37" s="14"/>
    </row>
    <row r="38" spans="1:239" ht="11.25" customHeight="1">
      <c r="A38" s="75">
        <f>RANK(B38,$B$7:$B$185)</f>
        <v>32</v>
      </c>
      <c r="B38" s="76">
        <f>VALUE(BD38)+C38</f>
        <v>40</v>
      </c>
      <c r="C38" s="77">
        <f>COUNT(G38,J38,M38,P38,S38,V38,Y38,AB38,AE38,AH38,AK38,AN38)</f>
        <v>4</v>
      </c>
      <c r="D38" s="78" t="s">
        <v>247</v>
      </c>
      <c r="E38" s="79">
        <v>48</v>
      </c>
      <c r="F38" s="78" t="s">
        <v>179</v>
      </c>
      <c r="G38" s="80"/>
      <c r="H38" s="81">
        <f>IF(G38,31-G38,0)</f>
        <v>0</v>
      </c>
      <c r="J38" s="80"/>
      <c r="K38" s="81">
        <f>IF(J38,31-J38,0)</f>
        <v>0</v>
      </c>
      <c r="M38" s="80"/>
      <c r="N38" s="81">
        <f>IF(M38,31-M38,0)</f>
        <v>0</v>
      </c>
      <c r="P38" s="80"/>
      <c r="Q38" s="81">
        <f>IF(P38,31-P38,0)</f>
        <v>0</v>
      </c>
      <c r="S38" s="80"/>
      <c r="T38" s="81">
        <f>IF(S38,31-S38,0)</f>
        <v>0</v>
      </c>
      <c r="V38" s="80">
        <v>21</v>
      </c>
      <c r="W38" s="81">
        <f>IF(V38,31-V38,0)</f>
        <v>10</v>
      </c>
      <c r="X38" s="7" t="s">
        <v>248</v>
      </c>
      <c r="Y38" s="80">
        <v>16</v>
      </c>
      <c r="Z38" s="81">
        <f>IF(Y38,31-Y38,0)</f>
        <v>15</v>
      </c>
      <c r="AA38" s="7" t="s">
        <v>249</v>
      </c>
      <c r="AB38" s="80"/>
      <c r="AC38" s="81">
        <f>IF(AB38,31-AB38,0)</f>
        <v>0</v>
      </c>
      <c r="AE38" s="80"/>
      <c r="AF38" s="81">
        <f>IF(AE38,31-AE38,0)</f>
        <v>0</v>
      </c>
      <c r="AH38" s="80"/>
      <c r="AI38" s="82">
        <f>IF(AH38,31-AH38,0)</f>
        <v>0</v>
      </c>
      <c r="AJ38" s="12"/>
      <c r="AK38" s="83">
        <v>22</v>
      </c>
      <c r="AL38" s="82">
        <f>IF(AK38,31-AK38,0)</f>
        <v>9</v>
      </c>
      <c r="AN38" s="83">
        <v>29</v>
      </c>
      <c r="AO38" s="82">
        <f>IF(AN38,31-AN38,0)</f>
        <v>2</v>
      </c>
      <c r="AP38" s="12" t="s">
        <v>250</v>
      </c>
      <c r="AQ38" s="84"/>
      <c r="AR38" s="85">
        <f>VALUE(H38)</f>
        <v>0</v>
      </c>
      <c r="AS38" s="85">
        <f>VALUE(K38)</f>
        <v>0</v>
      </c>
      <c r="AT38" s="85">
        <f>VALUE(N38)</f>
        <v>0</v>
      </c>
      <c r="AU38" s="85">
        <f>VALUE(Q38)</f>
        <v>0</v>
      </c>
      <c r="AV38" s="85">
        <f>VALUE(T38)</f>
        <v>0</v>
      </c>
      <c r="AW38" s="85">
        <f>VALUE(W38)</f>
        <v>10</v>
      </c>
      <c r="AX38" s="85">
        <f>VALUE(Z38)</f>
        <v>15</v>
      </c>
      <c r="AY38" s="85">
        <f>VALUE(AC38)</f>
        <v>0</v>
      </c>
      <c r="AZ38" s="85">
        <f>VALUE(AF38)</f>
        <v>0</v>
      </c>
      <c r="BA38" s="85">
        <f>VALUE(AI38)</f>
        <v>0</v>
      </c>
      <c r="BB38" s="85">
        <f>VALUE(AL38)</f>
        <v>9</v>
      </c>
      <c r="BC38" s="85">
        <f>VALUE(AO38)</f>
        <v>2</v>
      </c>
      <c r="BD38" s="86">
        <f>LARGE(AR38:BC38,1)+LARGE(AR38:BC38,2)+LARGE(AR38:BC38,3)+LARGE(AR38:BC38,4)+LARGE(AR38:BC38,5)+LARGE(AR38:BC38,6)+LARGE(AR38:BC38,7)+LARGE(AR38:BC38,8)</f>
        <v>36</v>
      </c>
      <c r="BF38" s="15"/>
      <c r="BG38" s="15"/>
      <c r="BH38" s="15"/>
      <c r="BI38" s="15"/>
      <c r="IE38" s="14"/>
    </row>
    <row r="39" spans="1:239" ht="11.25" customHeight="1">
      <c r="A39" s="75">
        <f>RANK(B39,$B$7:$B$185)</f>
        <v>33</v>
      </c>
      <c r="B39" s="76">
        <f>VALUE(BD39)+C39</f>
        <v>39</v>
      </c>
      <c r="C39" s="77">
        <f>COUNT(G39,J39,M39,P39,S39,V39,Y39,AB39,AE39,AH39,AK39,AN39)</f>
        <v>3</v>
      </c>
      <c r="D39" s="78" t="s">
        <v>251</v>
      </c>
      <c r="E39" s="79">
        <v>60</v>
      </c>
      <c r="F39" s="78" t="s">
        <v>163</v>
      </c>
      <c r="G39" s="80"/>
      <c r="H39" s="81">
        <f>IF(G39,31-G39,0)</f>
        <v>0</v>
      </c>
      <c r="J39" s="80"/>
      <c r="K39" s="81">
        <f>IF(J39,31-J39,0)</f>
        <v>0</v>
      </c>
      <c r="M39" s="80"/>
      <c r="N39" s="81">
        <f>IF(M39,31-M39,0)</f>
        <v>0</v>
      </c>
      <c r="P39" s="80">
        <v>25</v>
      </c>
      <c r="Q39" s="81">
        <f>IF(P39,31-P39,0)</f>
        <v>6</v>
      </c>
      <c r="R39" s="7" t="s">
        <v>252</v>
      </c>
      <c r="S39" s="80"/>
      <c r="T39" s="81">
        <f>IF(S39,31-S39,0)</f>
        <v>0</v>
      </c>
      <c r="V39" s="80"/>
      <c r="W39" s="81">
        <f>IF(V39,31-V39,0)</f>
        <v>0</v>
      </c>
      <c r="Y39" s="80"/>
      <c r="Z39" s="81">
        <v>0</v>
      </c>
      <c r="AB39" s="80">
        <v>19</v>
      </c>
      <c r="AC39" s="81">
        <f>IF(AB39,31-AB39,0)</f>
        <v>12</v>
      </c>
      <c r="AD39" s="7" t="s">
        <v>253</v>
      </c>
      <c r="AE39" s="80"/>
      <c r="AF39" s="81">
        <f>IF(AE39,31-AE39,0)</f>
        <v>0</v>
      </c>
      <c r="AH39" s="80">
        <v>13</v>
      </c>
      <c r="AI39" s="82">
        <f>IF(AH39,31-AH39,0)</f>
        <v>18</v>
      </c>
      <c r="AJ39" s="12" t="s">
        <v>254</v>
      </c>
      <c r="AK39" s="83"/>
      <c r="AL39" s="82">
        <f>IF(AK39,31-AK39,0)</f>
        <v>0</v>
      </c>
      <c r="AN39" s="83"/>
      <c r="AO39" s="82">
        <f>IF(AN39,31-AN39,0)</f>
        <v>0</v>
      </c>
      <c r="AQ39" s="84"/>
      <c r="AR39" s="85">
        <f>VALUE(H39)</f>
        <v>0</v>
      </c>
      <c r="AS39" s="85">
        <f>VALUE(K39)</f>
        <v>0</v>
      </c>
      <c r="AT39" s="85">
        <f>VALUE(N39)</f>
        <v>0</v>
      </c>
      <c r="AU39" s="85">
        <f>VALUE(Q39)</f>
        <v>6</v>
      </c>
      <c r="AV39" s="85">
        <f>VALUE(T39)</f>
        <v>0</v>
      </c>
      <c r="AW39" s="85">
        <f>VALUE(W39)</f>
        <v>0</v>
      </c>
      <c r="AX39" s="85">
        <f>VALUE(Z39)</f>
        <v>0</v>
      </c>
      <c r="AY39" s="85">
        <f>VALUE(AC39)</f>
        <v>12</v>
      </c>
      <c r="AZ39" s="85">
        <f>VALUE(AF39)</f>
        <v>0</v>
      </c>
      <c r="BA39" s="85">
        <f>VALUE(AI39)</f>
        <v>18</v>
      </c>
      <c r="BB39" s="85">
        <f>VALUE(AL39)</f>
        <v>0</v>
      </c>
      <c r="BC39" s="85">
        <f>VALUE(AO39)</f>
        <v>0</v>
      </c>
      <c r="BD39" s="86">
        <f>LARGE(AR39:BC39,1)+LARGE(AR39:BC39,2)+LARGE(AR39:BC39,3)+LARGE(AR39:BC39,4)+LARGE(AR39:BC39,5)+LARGE(AR39:BC39,6)+LARGE(AR39:BC39,7)+LARGE(AR39:BC39,8)</f>
        <v>36</v>
      </c>
      <c r="IE39" s="14"/>
    </row>
    <row r="40" spans="1:239" ht="11.25" customHeight="1">
      <c r="A40" s="75">
        <f>RANK(B40,$B$7:$B$185)</f>
        <v>34</v>
      </c>
      <c r="B40" s="76">
        <f>VALUE(BD40)+C40</f>
        <v>37</v>
      </c>
      <c r="C40" s="77">
        <f>COUNT(G40,J40,M40,P40,S40,V40,Y40,AB40,AE40,AH40,AK40,AN40)</f>
        <v>4</v>
      </c>
      <c r="D40" s="78" t="s">
        <v>255</v>
      </c>
      <c r="E40" s="79">
        <v>38</v>
      </c>
      <c r="F40" s="78" t="s">
        <v>29</v>
      </c>
      <c r="G40" s="80"/>
      <c r="H40" s="81">
        <f>IF(G40,31-G40,0)</f>
        <v>0</v>
      </c>
      <c r="J40" s="80">
        <v>30</v>
      </c>
      <c r="K40" s="81">
        <f>IF(J40,31-J40,0)</f>
        <v>1</v>
      </c>
      <c r="L40" s="7" t="s">
        <v>256</v>
      </c>
      <c r="M40" s="80"/>
      <c r="N40" s="81">
        <f>IF(M40,31-M40,0)</f>
        <v>0</v>
      </c>
      <c r="P40" s="80"/>
      <c r="Q40" s="81">
        <f>IF(P40,31-P40,0)</f>
        <v>0</v>
      </c>
      <c r="S40" s="80"/>
      <c r="T40" s="81">
        <f>IF(S40,31-S40,0)</f>
        <v>0</v>
      </c>
      <c r="V40" s="80">
        <v>19</v>
      </c>
      <c r="W40" s="81">
        <f>IF(V40,31-V40,0)</f>
        <v>12</v>
      </c>
      <c r="X40" s="7" t="s">
        <v>257</v>
      </c>
      <c r="Y40" s="80">
        <v>15</v>
      </c>
      <c r="Z40" s="81">
        <f>IF(Y40,31-Y40,0)</f>
        <v>16</v>
      </c>
      <c r="AA40" s="7" t="s">
        <v>258</v>
      </c>
      <c r="AB40" s="80"/>
      <c r="AC40" s="81">
        <f>IF(AB40,31-AB40,0)</f>
        <v>0</v>
      </c>
      <c r="AE40" s="80">
        <v>27</v>
      </c>
      <c r="AF40" s="81">
        <f>IF(AE40,31-AE40,0)</f>
        <v>4</v>
      </c>
      <c r="AG40" s="7" t="s">
        <v>259</v>
      </c>
      <c r="AH40" s="80"/>
      <c r="AI40" s="82">
        <f>IF(AH40,31-AH40,0)</f>
        <v>0</v>
      </c>
      <c r="AJ40" s="12"/>
      <c r="AK40" s="83"/>
      <c r="AL40" s="82">
        <f>IF(AK40,31-AK40,0)</f>
        <v>0</v>
      </c>
      <c r="AN40" s="83"/>
      <c r="AO40" s="82">
        <f>IF(AN40,31-AN40,0)</f>
        <v>0</v>
      </c>
      <c r="AQ40" s="84"/>
      <c r="AR40" s="85">
        <f>VALUE(H40)</f>
        <v>0</v>
      </c>
      <c r="AS40" s="85">
        <f>VALUE(K40)</f>
        <v>1</v>
      </c>
      <c r="AT40" s="85">
        <f>VALUE(N40)</f>
        <v>0</v>
      </c>
      <c r="AU40" s="85">
        <f>VALUE(Q40)</f>
        <v>0</v>
      </c>
      <c r="AV40" s="85">
        <f>VALUE(T40)</f>
        <v>0</v>
      </c>
      <c r="AW40" s="85">
        <f>VALUE(W40)</f>
        <v>12</v>
      </c>
      <c r="AX40" s="85">
        <f>VALUE(Z40)</f>
        <v>16</v>
      </c>
      <c r="AY40" s="85">
        <f>VALUE(AC40)</f>
        <v>0</v>
      </c>
      <c r="AZ40" s="85">
        <f>VALUE(AF40)</f>
        <v>4</v>
      </c>
      <c r="BA40" s="85">
        <f>VALUE(AI40)</f>
        <v>0</v>
      </c>
      <c r="BB40" s="85">
        <f>VALUE(AL40)</f>
        <v>0</v>
      </c>
      <c r="BC40" s="85">
        <f>VALUE(AO40)</f>
        <v>0</v>
      </c>
      <c r="BD40" s="86">
        <f>LARGE(AR40:BC40,1)+LARGE(AR40:BC40,2)+LARGE(AR40:BC40,3)+LARGE(AR40:BC40,4)+LARGE(AR40:BC40,5)+LARGE(AR40:BC40,6)+LARGE(AR40:BC40,7)+LARGE(AR40:BC40,8)</f>
        <v>33</v>
      </c>
      <c r="IE40" s="14"/>
    </row>
    <row r="41" spans="1:239" ht="11.25" customHeight="1">
      <c r="A41" s="75">
        <f>RANK(B41,$B$7:$B$185)</f>
        <v>35</v>
      </c>
      <c r="B41" s="76">
        <f>VALUE(BD41)+C41</f>
        <v>35</v>
      </c>
      <c r="C41" s="77">
        <f>COUNT(G41,J41,M41,P41,S41,V41,Y41,AB41,AE41,AH41,AK41,AN41)</f>
        <v>3</v>
      </c>
      <c r="D41" s="78" t="s">
        <v>260</v>
      </c>
      <c r="E41" s="79">
        <v>67</v>
      </c>
      <c r="F41" s="78" t="s">
        <v>29</v>
      </c>
      <c r="G41" s="80">
        <v>22</v>
      </c>
      <c r="H41" s="81">
        <f>IF(G41,31-G41,0)</f>
        <v>9</v>
      </c>
      <c r="I41" s="7" t="s">
        <v>261</v>
      </c>
      <c r="J41" s="80"/>
      <c r="K41" s="81">
        <f>IF(J41,31-J41,0)</f>
        <v>0</v>
      </c>
      <c r="M41" s="80"/>
      <c r="N41" s="81">
        <f>IF(M41,31-M41,0)</f>
        <v>0</v>
      </c>
      <c r="P41" s="80">
        <v>21</v>
      </c>
      <c r="Q41" s="81">
        <f>IF(P41,31-P41,0)</f>
        <v>10</v>
      </c>
      <c r="R41" s="7" t="s">
        <v>262</v>
      </c>
      <c r="S41" s="80"/>
      <c r="T41" s="81">
        <f>IF(S41,31-S41,0)</f>
        <v>0</v>
      </c>
      <c r="V41" s="80"/>
      <c r="W41" s="81">
        <f>IF(V41,31-V41,0)</f>
        <v>0</v>
      </c>
      <c r="Y41" s="80"/>
      <c r="Z41" s="81">
        <f>IF(Y41,31-Y41,0)</f>
        <v>0</v>
      </c>
      <c r="AB41" s="80"/>
      <c r="AC41" s="81">
        <f>IF(AB41,31-AB41,0)</f>
        <v>0</v>
      </c>
      <c r="AE41" s="80">
        <v>18</v>
      </c>
      <c r="AF41" s="81">
        <f>IF(AE41,31-AE41,0)</f>
        <v>13</v>
      </c>
      <c r="AG41" s="7" t="s">
        <v>263</v>
      </c>
      <c r="AH41" s="80"/>
      <c r="AI41" s="82">
        <f>IF(AH41,31-AH41,0)</f>
        <v>0</v>
      </c>
      <c r="AJ41" s="12"/>
      <c r="AK41" s="83"/>
      <c r="AL41" s="82">
        <f>IF(AK41,31-AK41,0)</f>
        <v>0</v>
      </c>
      <c r="AN41" s="83"/>
      <c r="AO41" s="82">
        <f>IF(AN41,31-AN41,0)</f>
        <v>0</v>
      </c>
      <c r="AQ41" s="91"/>
      <c r="AR41" s="85">
        <f>VALUE(H41)</f>
        <v>9</v>
      </c>
      <c r="AS41" s="85">
        <f>VALUE(K41)</f>
        <v>0</v>
      </c>
      <c r="AT41" s="85">
        <f>VALUE(N41)</f>
        <v>0</v>
      </c>
      <c r="AU41" s="85">
        <f>VALUE(Q41)</f>
        <v>10</v>
      </c>
      <c r="AV41" s="85">
        <f>VALUE(T41)</f>
        <v>0</v>
      </c>
      <c r="AW41" s="85">
        <f>VALUE(W41)</f>
        <v>0</v>
      </c>
      <c r="AX41" s="85">
        <f>VALUE(Z41)</f>
        <v>0</v>
      </c>
      <c r="AY41" s="85">
        <f>VALUE(AC41)</f>
        <v>0</v>
      </c>
      <c r="AZ41" s="85">
        <f>VALUE(AF41)</f>
        <v>13</v>
      </c>
      <c r="BA41" s="85">
        <f>VALUE(AI41)</f>
        <v>0</v>
      </c>
      <c r="BB41" s="85">
        <f>VALUE(AL41)</f>
        <v>0</v>
      </c>
      <c r="BC41" s="85">
        <f>VALUE(AO41)</f>
        <v>0</v>
      </c>
      <c r="BD41" s="86">
        <f>LARGE(AR41:BC41,1)+LARGE(AR41:BC41,2)+LARGE(AR41:BC41,3)+LARGE(AR41:BC41,4)+LARGE(AR41:BC41,5)+LARGE(AR41:BC41,6)+LARGE(AR41:BC41,7)+LARGE(AR41:BC41,8)</f>
        <v>32</v>
      </c>
      <c r="IE41" s="14"/>
    </row>
    <row r="42" spans="1:239" ht="11.25" customHeight="1">
      <c r="A42" s="75">
        <f>RANK(B42,$B$7:$B$185)</f>
        <v>36</v>
      </c>
      <c r="B42" s="76">
        <f>VALUE(BD42)+C42</f>
        <v>33</v>
      </c>
      <c r="C42" s="77">
        <f>COUNT(G42,J42,M42,P42,S42,V42,Y42,AB42,AE42,AH42,AK42,AN42)</f>
        <v>3</v>
      </c>
      <c r="D42" s="78" t="s">
        <v>264</v>
      </c>
      <c r="E42" s="79">
        <v>69</v>
      </c>
      <c r="F42" s="78" t="s">
        <v>265</v>
      </c>
      <c r="G42" s="80">
        <v>23</v>
      </c>
      <c r="H42" s="81">
        <f>IF(G42,31-G42,0)</f>
        <v>8</v>
      </c>
      <c r="I42" s="7" t="s">
        <v>266</v>
      </c>
      <c r="J42" s="80">
        <v>22</v>
      </c>
      <c r="K42" s="81">
        <f>IF(J42,31-J42,0)</f>
        <v>9</v>
      </c>
      <c r="L42" s="7" t="s">
        <v>267</v>
      </c>
      <c r="M42" s="80"/>
      <c r="N42" s="81">
        <f>IF(M42,31-M42,0)</f>
        <v>0</v>
      </c>
      <c r="P42" s="80"/>
      <c r="Q42" s="81">
        <f>IF(P42,31-P42,0)</f>
        <v>0</v>
      </c>
      <c r="S42" s="80"/>
      <c r="T42" s="81">
        <f>IF(S42,31-S42,0)</f>
        <v>0</v>
      </c>
      <c r="V42" s="80"/>
      <c r="W42" s="81">
        <f>IF(V42,31-V42,0)</f>
        <v>0</v>
      </c>
      <c r="Y42" s="80"/>
      <c r="Z42" s="81">
        <f>IF(Y42,31-Y42,0)</f>
        <v>0</v>
      </c>
      <c r="AB42" s="80"/>
      <c r="AC42" s="81">
        <f>IF(AB42,31-AB42,0)</f>
        <v>0</v>
      </c>
      <c r="AE42" s="80"/>
      <c r="AF42" s="81">
        <f>IF(AE42,31-AE42,0)</f>
        <v>0</v>
      </c>
      <c r="AH42" s="80"/>
      <c r="AI42" s="82">
        <f>IF(AH42,31-AH42,0)</f>
        <v>0</v>
      </c>
      <c r="AJ42" s="12"/>
      <c r="AK42" s="83"/>
      <c r="AL42" s="82">
        <f>IF(AK42,31-AK42,0)</f>
        <v>0</v>
      </c>
      <c r="AN42" s="83">
        <v>18</v>
      </c>
      <c r="AO42" s="82">
        <f>IF(AN42,31-AN42,0)</f>
        <v>13</v>
      </c>
      <c r="AP42" s="12" t="s">
        <v>268</v>
      </c>
      <c r="AQ42" s="84"/>
      <c r="AR42" s="85">
        <f>VALUE(H42)</f>
        <v>8</v>
      </c>
      <c r="AS42" s="85">
        <f>VALUE(K42)</f>
        <v>9</v>
      </c>
      <c r="AT42" s="85">
        <f>VALUE(N42)</f>
        <v>0</v>
      </c>
      <c r="AU42" s="85">
        <f>VALUE(Q42)</f>
        <v>0</v>
      </c>
      <c r="AV42" s="85">
        <f>VALUE(T42)</f>
        <v>0</v>
      </c>
      <c r="AW42" s="85">
        <f>VALUE(W42)</f>
        <v>0</v>
      </c>
      <c r="AX42" s="85">
        <f>VALUE(Z42)</f>
        <v>0</v>
      </c>
      <c r="AY42" s="85">
        <f>VALUE(AC42)</f>
        <v>0</v>
      </c>
      <c r="AZ42" s="85">
        <f>VALUE(AF42)</f>
        <v>0</v>
      </c>
      <c r="BA42" s="85">
        <f>VALUE(AI42)</f>
        <v>0</v>
      </c>
      <c r="BB42" s="85">
        <f>VALUE(AL42)</f>
        <v>0</v>
      </c>
      <c r="BC42" s="85">
        <f>VALUE(AO42)</f>
        <v>13</v>
      </c>
      <c r="BD42" s="86">
        <f>LARGE(AR42:BC42,1)+LARGE(AR42:BC42,2)+LARGE(AR42:BC42,3)+LARGE(AR42:BC42,4)+LARGE(AR42:BC42,5)+LARGE(AR42:BC42,6)+LARGE(AR42:BC42,7)+LARGE(AR42:BC42,8)</f>
        <v>30</v>
      </c>
      <c r="IE42" s="14"/>
    </row>
    <row r="43" spans="1:239" ht="11.25" customHeight="1">
      <c r="A43" s="75">
        <f>RANK(B43,$B$7:$B$185)</f>
        <v>37</v>
      </c>
      <c r="B43" s="76">
        <f>VALUE(BD43)+C43</f>
        <v>32</v>
      </c>
      <c r="C43" s="77">
        <f>COUNT(G43,J43,M43,P43,S43,V43,Y43,AB43,AE43,AH43,AK43,AN43)</f>
        <v>2</v>
      </c>
      <c r="D43" s="78" t="s">
        <v>269</v>
      </c>
      <c r="E43" s="79">
        <v>62</v>
      </c>
      <c r="F43" s="78" t="s">
        <v>179</v>
      </c>
      <c r="G43" s="80">
        <v>17</v>
      </c>
      <c r="H43" s="81">
        <f>IF(G43,31-G43,0)</f>
        <v>14</v>
      </c>
      <c r="I43" s="7" t="s">
        <v>270</v>
      </c>
      <c r="J43" s="80"/>
      <c r="K43" s="81">
        <f>IF(J43,31-J43,0)</f>
        <v>0</v>
      </c>
      <c r="M43" s="80"/>
      <c r="N43" s="81">
        <f>IF(M43,31-M43,0)</f>
        <v>0</v>
      </c>
      <c r="P43" s="80"/>
      <c r="Q43" s="81">
        <f>IF(P43,31-P43,0)</f>
        <v>0</v>
      </c>
      <c r="S43" s="80">
        <v>15</v>
      </c>
      <c r="T43" s="81">
        <f>IF(S43,31-S43,0)</f>
        <v>16</v>
      </c>
      <c r="U43" s="7" t="s">
        <v>271</v>
      </c>
      <c r="V43" s="80"/>
      <c r="W43" s="81">
        <f>IF(V43,31-V43,0)</f>
        <v>0</v>
      </c>
      <c r="Y43" s="80"/>
      <c r="Z43" s="81">
        <f>IF(Y43,31-Y43,0)</f>
        <v>0</v>
      </c>
      <c r="AB43" s="80"/>
      <c r="AC43" s="81">
        <f>IF(AB43,31-AB43,0)</f>
        <v>0</v>
      </c>
      <c r="AE43" s="80"/>
      <c r="AF43" s="81">
        <f>IF(AE43,31-AE43,0)</f>
        <v>0</v>
      </c>
      <c r="AH43" s="80"/>
      <c r="AI43" s="82">
        <f>IF(AH43,31-AH43,0)</f>
        <v>0</v>
      </c>
      <c r="AJ43" s="12"/>
      <c r="AK43" s="83"/>
      <c r="AL43" s="82">
        <f>IF(AK43,31-AK43,0)</f>
        <v>0</v>
      </c>
      <c r="AN43" s="83"/>
      <c r="AO43" s="82">
        <f>IF(AN43,31-AN43,0)</f>
        <v>0</v>
      </c>
      <c r="AQ43" s="84"/>
      <c r="AR43" s="85">
        <f>VALUE(H43)</f>
        <v>14</v>
      </c>
      <c r="AS43" s="85">
        <f>VALUE(K43)</f>
        <v>0</v>
      </c>
      <c r="AT43" s="85">
        <f>VALUE(N43)</f>
        <v>0</v>
      </c>
      <c r="AU43" s="85">
        <f>VALUE(Q43)</f>
        <v>0</v>
      </c>
      <c r="AV43" s="85">
        <f>VALUE(T43)</f>
        <v>16</v>
      </c>
      <c r="AW43" s="85">
        <f>VALUE(W43)</f>
        <v>0</v>
      </c>
      <c r="AX43" s="85">
        <f>VALUE(Z43)</f>
        <v>0</v>
      </c>
      <c r="AY43" s="85">
        <f>VALUE(AC43)</f>
        <v>0</v>
      </c>
      <c r="AZ43" s="85">
        <f>VALUE(AF43)</f>
        <v>0</v>
      </c>
      <c r="BA43" s="85">
        <f>VALUE(AI43)</f>
        <v>0</v>
      </c>
      <c r="BB43" s="85">
        <f>VALUE(AL43)</f>
        <v>0</v>
      </c>
      <c r="BC43" s="85">
        <f>VALUE(AO43)</f>
        <v>0</v>
      </c>
      <c r="BD43" s="86">
        <f>LARGE(AR43:BC43,1)+LARGE(AR43:BC43,2)+LARGE(AR43:BC43,3)+LARGE(AR43:BC43,4)+LARGE(AR43:BC43,5)+LARGE(AR43:BC43,6)+LARGE(AR43:BC43,7)+LARGE(AR43:BC43,8)</f>
        <v>30</v>
      </c>
      <c r="IE43" s="14"/>
    </row>
    <row r="44" spans="1:239" ht="11.25" customHeight="1">
      <c r="A44" s="75">
        <f>RANK(B44,$B$7:$B$185)</f>
        <v>38</v>
      </c>
      <c r="B44" s="76">
        <f>VALUE(BD44)+C44</f>
        <v>31</v>
      </c>
      <c r="C44" s="77">
        <f>COUNT(G44,J44,M44,P44,S44,V44,Y44,AB44,AE44,AH44,AK44,AN44)</f>
        <v>2</v>
      </c>
      <c r="D44" s="78" t="s">
        <v>272</v>
      </c>
      <c r="E44" s="79">
        <v>65</v>
      </c>
      <c r="F44" s="78" t="s">
        <v>29</v>
      </c>
      <c r="G44" s="80"/>
      <c r="H44" s="81">
        <f>IF(G44,31-G44,0)</f>
        <v>0</v>
      </c>
      <c r="J44" s="80"/>
      <c r="K44" s="81">
        <f>IF(J44,31-J44,0)</f>
        <v>0</v>
      </c>
      <c r="M44" s="80"/>
      <c r="N44" s="81">
        <f>IF(M44,31-M44,0)</f>
        <v>0</v>
      </c>
      <c r="P44" s="80">
        <v>20</v>
      </c>
      <c r="Q44" s="81">
        <f>IF(P44,31-P44,0)</f>
        <v>11</v>
      </c>
      <c r="R44" s="7" t="s">
        <v>273</v>
      </c>
      <c r="S44" s="80"/>
      <c r="T44" s="81">
        <f>IF(S44,31-S44,0)</f>
        <v>0</v>
      </c>
      <c r="V44" s="80"/>
      <c r="W44" s="81">
        <f>IF(V44,31-V44,0)</f>
        <v>0</v>
      </c>
      <c r="Y44" s="80"/>
      <c r="Z44" s="81">
        <f>IF(Y44,31-Y44,0)</f>
        <v>0</v>
      </c>
      <c r="AB44" s="80">
        <v>13</v>
      </c>
      <c r="AC44" s="81">
        <f>IF(AB44,31-AB44,0)</f>
        <v>18</v>
      </c>
      <c r="AD44" s="7" t="s">
        <v>274</v>
      </c>
      <c r="AE44" s="80"/>
      <c r="AF44" s="81">
        <f>IF(AE44,31-AE44,0)</f>
        <v>0</v>
      </c>
      <c r="AH44" s="80"/>
      <c r="AI44" s="82">
        <f>IF(AH44,31-AH44,0)</f>
        <v>0</v>
      </c>
      <c r="AJ44" s="12"/>
      <c r="AK44" s="83"/>
      <c r="AL44" s="82">
        <f>IF(AK44,31-AK44,0)</f>
        <v>0</v>
      </c>
      <c r="AN44" s="83"/>
      <c r="AO44" s="82">
        <f>IF(AN44,31-AN44,0)</f>
        <v>0</v>
      </c>
      <c r="AQ44" s="84"/>
      <c r="AR44" s="85">
        <f>VALUE(H44)</f>
        <v>0</v>
      </c>
      <c r="AS44" s="85">
        <f>VALUE(K44)</f>
        <v>0</v>
      </c>
      <c r="AT44" s="85">
        <f>VALUE(N44)</f>
        <v>0</v>
      </c>
      <c r="AU44" s="85">
        <f>VALUE(Q44)</f>
        <v>11</v>
      </c>
      <c r="AV44" s="85">
        <f>VALUE(T44)</f>
        <v>0</v>
      </c>
      <c r="AW44" s="85">
        <f>VALUE(W44)</f>
        <v>0</v>
      </c>
      <c r="AX44" s="85">
        <f>VALUE(Z44)</f>
        <v>0</v>
      </c>
      <c r="AY44" s="85">
        <f>VALUE(AC44)</f>
        <v>18</v>
      </c>
      <c r="AZ44" s="85">
        <f>VALUE(AF44)</f>
        <v>0</v>
      </c>
      <c r="BA44" s="85">
        <f>VALUE(AI44)</f>
        <v>0</v>
      </c>
      <c r="BB44" s="85">
        <f>VALUE(AL44)</f>
        <v>0</v>
      </c>
      <c r="BC44" s="85">
        <f>VALUE(AO44)</f>
        <v>0</v>
      </c>
      <c r="BD44" s="86">
        <f>LARGE(AR44:BC44,1)+LARGE(AR44:BC44,2)+LARGE(AR44:BC44,3)+LARGE(AR44:BC44,4)+LARGE(AR44:BC44,5)+LARGE(AR44:BC44,6)+LARGE(AR44:BC44,7)+LARGE(AR44:BC44,8)</f>
        <v>29</v>
      </c>
      <c r="IE44" s="14"/>
    </row>
    <row r="45" spans="1:239" ht="11.25" customHeight="1">
      <c r="A45" s="75">
        <f>RANK(B45,$B$7:$B$185)</f>
        <v>39</v>
      </c>
      <c r="B45" s="76">
        <f>VALUE(BD45)+C45</f>
        <v>30</v>
      </c>
      <c r="C45" s="77">
        <f>COUNT(G45,J45,M45,P45,S45,V45,Y45,AB45,AE45,AH45,AK45,AN45)</f>
        <v>2</v>
      </c>
      <c r="D45" s="78" t="s">
        <v>275</v>
      </c>
      <c r="E45" s="79">
        <v>67</v>
      </c>
      <c r="F45" s="78" t="s">
        <v>179</v>
      </c>
      <c r="G45" s="80"/>
      <c r="H45" s="81">
        <f>IF(G45,31-G45,0)</f>
        <v>0</v>
      </c>
      <c r="J45" s="80"/>
      <c r="K45" s="81">
        <f>IF(J45,31-J45,0)</f>
        <v>0</v>
      </c>
      <c r="M45" s="80"/>
      <c r="N45" s="81">
        <f>IF(M45,31-M45,0)</f>
        <v>0</v>
      </c>
      <c r="P45" s="80"/>
      <c r="Q45" s="81">
        <f>IF(P45,31-P45,0)</f>
        <v>0</v>
      </c>
      <c r="S45" s="80">
        <v>17</v>
      </c>
      <c r="T45" s="81">
        <f>IF(S45,31-S45,0)</f>
        <v>14</v>
      </c>
      <c r="U45" s="7" t="s">
        <v>276</v>
      </c>
      <c r="V45" s="80"/>
      <c r="W45" s="81">
        <f>IF(V45,31-V45,0)</f>
        <v>0</v>
      </c>
      <c r="Y45" s="80"/>
      <c r="Z45" s="81">
        <f>IF(Y45,31-Y45,0)</f>
        <v>0</v>
      </c>
      <c r="AB45" s="80"/>
      <c r="AC45" s="81">
        <f>IF(AB45,31-AB45,0)</f>
        <v>0</v>
      </c>
      <c r="AE45" s="80"/>
      <c r="AF45" s="81">
        <f>IF(AE45,31-AE45,0)</f>
        <v>0</v>
      </c>
      <c r="AH45" s="80"/>
      <c r="AI45" s="82">
        <f>IF(AH45,31-AH45,0)</f>
        <v>0</v>
      </c>
      <c r="AJ45" s="12"/>
      <c r="AK45" s="83">
        <v>17</v>
      </c>
      <c r="AL45" s="82">
        <f>IF(AK45,31-AK45,0)</f>
        <v>14</v>
      </c>
      <c r="AM45" s="12" t="s">
        <v>277</v>
      </c>
      <c r="AN45" s="83"/>
      <c r="AO45" s="82">
        <f>IF(AN45,31-AN45,0)</f>
        <v>0</v>
      </c>
      <c r="AQ45" s="84"/>
      <c r="AR45" s="85">
        <f>VALUE(H45)</f>
        <v>0</v>
      </c>
      <c r="AS45" s="85">
        <f>VALUE(K45)</f>
        <v>0</v>
      </c>
      <c r="AT45" s="85">
        <f>VALUE(N45)</f>
        <v>0</v>
      </c>
      <c r="AU45" s="85">
        <f>VALUE(Q45)</f>
        <v>0</v>
      </c>
      <c r="AV45" s="85">
        <f>VALUE(T45)</f>
        <v>14</v>
      </c>
      <c r="AW45" s="85">
        <f>VALUE(W45)</f>
        <v>0</v>
      </c>
      <c r="AX45" s="85">
        <f>VALUE(Z45)</f>
        <v>0</v>
      </c>
      <c r="AY45" s="85">
        <f>VALUE(AC45)</f>
        <v>0</v>
      </c>
      <c r="AZ45" s="85">
        <f>VALUE(AF45)</f>
        <v>0</v>
      </c>
      <c r="BA45" s="85">
        <f>VALUE(AI45)</f>
        <v>0</v>
      </c>
      <c r="BB45" s="85">
        <f>VALUE(AL45)</f>
        <v>14</v>
      </c>
      <c r="BC45" s="85">
        <f>VALUE(AO45)</f>
        <v>0</v>
      </c>
      <c r="BD45" s="86">
        <f>LARGE(AR45:BC45,1)+LARGE(AR45:BC45,2)+LARGE(AR45:BC45,3)+LARGE(AR45:BC45,4)+LARGE(AR45:BC45,5)+LARGE(AR45:BC45,6)+LARGE(AR45:BC45,7)+LARGE(AR45:BC45,8)</f>
        <v>28</v>
      </c>
      <c r="BF45" s="87"/>
      <c r="BG45" s="87"/>
      <c r="BH45" s="87"/>
      <c r="BI45" s="87"/>
      <c r="IE45" s="14"/>
    </row>
    <row r="46" spans="1:239" ht="11.25" customHeight="1">
      <c r="A46" s="75">
        <f>RANK(B46,$B$7:$B$185)</f>
        <v>39</v>
      </c>
      <c r="B46" s="76">
        <f>VALUE(BD46)+C46</f>
        <v>30</v>
      </c>
      <c r="C46" s="77">
        <f>COUNT(G46,J46,M46,P46,S46,V46,Y46,AB46,AE46,AH46,AK46,AN46)</f>
        <v>1</v>
      </c>
      <c r="D46" s="78" t="s">
        <v>278</v>
      </c>
      <c r="E46" s="79">
        <v>85</v>
      </c>
      <c r="F46" s="78" t="s">
        <v>29</v>
      </c>
      <c r="G46" s="80"/>
      <c r="H46" s="81">
        <f>IF(G46,31-G46,0)</f>
        <v>0</v>
      </c>
      <c r="J46" s="80"/>
      <c r="K46" s="81">
        <f>IF(J46,31-J46,0)</f>
        <v>0</v>
      </c>
      <c r="M46" s="80"/>
      <c r="N46" s="81">
        <f>IF(M46,31-M46,0)</f>
        <v>0</v>
      </c>
      <c r="P46" s="80"/>
      <c r="Q46" s="81">
        <f>IF(P46,31-P46,0)</f>
        <v>0</v>
      </c>
      <c r="S46" s="80"/>
      <c r="T46" s="81">
        <f>IF(S46,31-S46,0)</f>
        <v>0</v>
      </c>
      <c r="V46" s="80"/>
      <c r="W46" s="81">
        <f>IF(V46,31-V46,0)</f>
        <v>0</v>
      </c>
      <c r="Y46" s="80"/>
      <c r="Z46" s="81">
        <f>IF(Y46,31-Y46,0)</f>
        <v>0</v>
      </c>
      <c r="AB46" s="80">
        <v>2</v>
      </c>
      <c r="AC46" s="81">
        <f>IF(AB46,31-AB46,0)</f>
        <v>29</v>
      </c>
      <c r="AD46" s="7" t="s">
        <v>279</v>
      </c>
      <c r="AE46" s="80"/>
      <c r="AF46" s="81">
        <f>IF(AE46,31-AE46,0)</f>
        <v>0</v>
      </c>
      <c r="AH46" s="80"/>
      <c r="AI46" s="82">
        <f>IF(AH46,31-AH46,0)</f>
        <v>0</v>
      </c>
      <c r="AJ46" s="12"/>
      <c r="AK46" s="83"/>
      <c r="AL46" s="82">
        <f>IF(AK46,31-AK46,0)</f>
        <v>0</v>
      </c>
      <c r="AN46" s="83"/>
      <c r="AO46" s="82">
        <f>IF(AN46,31-AN46,0)</f>
        <v>0</v>
      </c>
      <c r="AQ46" s="84"/>
      <c r="AR46" s="85">
        <f>VALUE(H46)</f>
        <v>0</v>
      </c>
      <c r="AS46" s="85">
        <f>VALUE(K46)</f>
        <v>0</v>
      </c>
      <c r="AT46" s="85">
        <f>VALUE(N46)</f>
        <v>0</v>
      </c>
      <c r="AU46" s="85">
        <f>VALUE(Q46)</f>
        <v>0</v>
      </c>
      <c r="AV46" s="85">
        <f>VALUE(T46)</f>
        <v>0</v>
      </c>
      <c r="AW46" s="85">
        <f>VALUE(W46)</f>
        <v>0</v>
      </c>
      <c r="AX46" s="85">
        <f>VALUE(Z46)</f>
        <v>0</v>
      </c>
      <c r="AY46" s="85">
        <f>VALUE(AC46)</f>
        <v>29</v>
      </c>
      <c r="AZ46" s="85">
        <f>VALUE(AF46)</f>
        <v>0</v>
      </c>
      <c r="BA46" s="85">
        <f>VALUE(AI46)</f>
        <v>0</v>
      </c>
      <c r="BB46" s="85">
        <f>VALUE(AL46)</f>
        <v>0</v>
      </c>
      <c r="BC46" s="85">
        <f>VALUE(AO46)</f>
        <v>0</v>
      </c>
      <c r="BD46" s="86">
        <f>LARGE(AR46:BC46,1)+LARGE(AR46:BC46,2)+LARGE(AR46:BC46,3)+LARGE(AR46:BC46,4)+LARGE(AR46:BC46,5)+LARGE(AR46:BC46,6)+LARGE(AR46:BC46,7)+LARGE(AR46:BC46,8)</f>
        <v>29</v>
      </c>
      <c r="IE46" s="14"/>
    </row>
    <row r="47" spans="1:239" ht="11.25" customHeight="1">
      <c r="A47" s="75">
        <f>RANK(B47,$B$7:$B$185)</f>
        <v>41</v>
      </c>
      <c r="B47" s="76">
        <f>VALUE(BD47)+C47</f>
        <v>29</v>
      </c>
      <c r="C47" s="77">
        <f>COUNT(G47,J47,M47,P47,S47,V47,Y47,AB47,AE47,AH47,AK47,AN47)</f>
        <v>1</v>
      </c>
      <c r="D47" s="78" t="s">
        <v>284</v>
      </c>
      <c r="E47" s="79">
        <v>78</v>
      </c>
      <c r="F47" s="78" t="s">
        <v>179</v>
      </c>
      <c r="G47" s="80"/>
      <c r="H47" s="81">
        <f>IF(G47,31-G47,0)</f>
        <v>0</v>
      </c>
      <c r="J47" s="80"/>
      <c r="K47" s="81">
        <f>IF(J47,31-J47,0)</f>
        <v>0</v>
      </c>
      <c r="M47" s="80"/>
      <c r="N47" s="81">
        <f>IF(M47,31-M47,0)</f>
        <v>0</v>
      </c>
      <c r="P47" s="80"/>
      <c r="Q47" s="81">
        <f>IF(P47,31-P47,0)</f>
        <v>0</v>
      </c>
      <c r="S47" s="80">
        <v>3</v>
      </c>
      <c r="T47" s="81">
        <f>IF(S47,31-S47,0)</f>
        <v>28</v>
      </c>
      <c r="U47" s="7" t="s">
        <v>285</v>
      </c>
      <c r="V47" s="80"/>
      <c r="W47" s="81">
        <f>IF(V47,31-V47,0)</f>
        <v>0</v>
      </c>
      <c r="Y47" s="80"/>
      <c r="Z47" s="81">
        <v>0</v>
      </c>
      <c r="AB47" s="80"/>
      <c r="AC47" s="81">
        <f>IF(AB47,31-AB47,0)</f>
        <v>0</v>
      </c>
      <c r="AE47" s="80"/>
      <c r="AF47" s="81">
        <f>IF(AE47,31-AE47,0)</f>
        <v>0</v>
      </c>
      <c r="AH47" s="80"/>
      <c r="AI47" s="82">
        <f>IF(AH47,31-AH47,0)</f>
        <v>0</v>
      </c>
      <c r="AJ47" s="12"/>
      <c r="AK47" s="83"/>
      <c r="AL47" s="82">
        <f>IF(AK47,31-AK47,0)</f>
        <v>0</v>
      </c>
      <c r="AN47" s="83"/>
      <c r="AO47" s="82">
        <f>IF(AN47,31-AN47,0)</f>
        <v>0</v>
      </c>
      <c r="AQ47" s="84"/>
      <c r="AR47" s="85">
        <f>VALUE(H47)</f>
        <v>0</v>
      </c>
      <c r="AS47" s="85">
        <f>VALUE(K47)</f>
        <v>0</v>
      </c>
      <c r="AT47" s="85">
        <f>VALUE(N47)</f>
        <v>0</v>
      </c>
      <c r="AU47" s="85">
        <f>VALUE(Q47)</f>
        <v>0</v>
      </c>
      <c r="AV47" s="85">
        <f>VALUE(T47)</f>
        <v>28</v>
      </c>
      <c r="AW47" s="85">
        <f>VALUE(W47)</f>
        <v>0</v>
      </c>
      <c r="AX47" s="85">
        <f>VALUE(Z47)</f>
        <v>0</v>
      </c>
      <c r="AY47" s="85">
        <f>VALUE(AC47)</f>
        <v>0</v>
      </c>
      <c r="AZ47" s="85">
        <f>VALUE(AF47)</f>
        <v>0</v>
      </c>
      <c r="BA47" s="85">
        <f>VALUE(AI47)</f>
        <v>0</v>
      </c>
      <c r="BB47" s="85">
        <f>VALUE(AL47)</f>
        <v>0</v>
      </c>
      <c r="BC47" s="85">
        <f>VALUE(AO47)</f>
        <v>0</v>
      </c>
      <c r="BD47" s="86">
        <f>LARGE(AR47:BC47,1)+LARGE(AR47:BC47,2)+LARGE(AR47:BC47,3)+LARGE(AR47:BC47,4)+LARGE(AR47:BC47,5)+LARGE(AR47:BC47,6)+LARGE(AR47:BC47,7)+LARGE(AR47:BC47,8)</f>
        <v>28</v>
      </c>
      <c r="IE47" s="14"/>
    </row>
    <row r="48" spans="1:239" ht="11.25" customHeight="1">
      <c r="A48" s="75">
        <f>RANK(B48,$B$7:$B$185)</f>
        <v>41</v>
      </c>
      <c r="B48" s="76">
        <f>VALUE(BD48)+C48</f>
        <v>29</v>
      </c>
      <c r="C48" s="77">
        <f>COUNT(G48,J48,M48,P48,S48,V48,Y48,AB48,AE48,AH48,AK48,AN48)</f>
        <v>1</v>
      </c>
      <c r="D48" s="78" t="s">
        <v>286</v>
      </c>
      <c r="E48" s="79">
        <v>67</v>
      </c>
      <c r="F48" s="78" t="s">
        <v>29</v>
      </c>
      <c r="G48" s="80"/>
      <c r="H48" s="81">
        <f>IF(G48,31-G48,0)</f>
        <v>0</v>
      </c>
      <c r="J48" s="80">
        <v>3</v>
      </c>
      <c r="K48" s="81">
        <f>IF(J48,31-J48,0)</f>
        <v>28</v>
      </c>
      <c r="L48" s="7" t="s">
        <v>287</v>
      </c>
      <c r="M48" s="80"/>
      <c r="N48" s="81">
        <f>IF(M48,31-M48,0)</f>
        <v>0</v>
      </c>
      <c r="P48" s="80"/>
      <c r="Q48" s="81">
        <f>IF(P48,31-P48,0)</f>
        <v>0</v>
      </c>
      <c r="S48" s="80"/>
      <c r="T48" s="81">
        <f>IF(S48,31-S48,0)</f>
        <v>0</v>
      </c>
      <c r="V48" s="80"/>
      <c r="W48" s="81">
        <f>IF(V48,31-V48,0)</f>
        <v>0</v>
      </c>
      <c r="Y48" s="80"/>
      <c r="Z48" s="81">
        <f>IF(Y48,31-Y48,0)</f>
        <v>0</v>
      </c>
      <c r="AB48" s="80"/>
      <c r="AC48" s="81">
        <f>IF(AB48,31-AB48,0)</f>
        <v>0</v>
      </c>
      <c r="AE48" s="80"/>
      <c r="AF48" s="81">
        <f>IF(AE48,31-AE48,0)</f>
        <v>0</v>
      </c>
      <c r="AH48" s="80"/>
      <c r="AI48" s="82">
        <f>IF(AH48,31-AH48,0)</f>
        <v>0</v>
      </c>
      <c r="AJ48" s="12"/>
      <c r="AK48" s="83"/>
      <c r="AL48" s="82">
        <f>IF(AK48,31-AK48,0)</f>
        <v>0</v>
      </c>
      <c r="AN48" s="83"/>
      <c r="AO48" s="82">
        <f>IF(AN48,31-AN48,0)</f>
        <v>0</v>
      </c>
      <c r="AQ48" s="84"/>
      <c r="AR48" s="85">
        <f>VALUE(H48)</f>
        <v>0</v>
      </c>
      <c r="AS48" s="85">
        <f>VALUE(K48)</f>
        <v>28</v>
      </c>
      <c r="AT48" s="85">
        <f>VALUE(N48)</f>
        <v>0</v>
      </c>
      <c r="AU48" s="85">
        <f>VALUE(Q48)</f>
        <v>0</v>
      </c>
      <c r="AV48" s="85">
        <f>VALUE(T48)</f>
        <v>0</v>
      </c>
      <c r="AW48" s="85">
        <f>VALUE(W48)</f>
        <v>0</v>
      </c>
      <c r="AX48" s="85">
        <f>VALUE(Z48)</f>
        <v>0</v>
      </c>
      <c r="AY48" s="85">
        <f>VALUE(AC48)</f>
        <v>0</v>
      </c>
      <c r="AZ48" s="85">
        <f>VALUE(AF48)</f>
        <v>0</v>
      </c>
      <c r="BA48" s="85">
        <f>VALUE(AI48)</f>
        <v>0</v>
      </c>
      <c r="BB48" s="85">
        <f>VALUE(AL48)</f>
        <v>0</v>
      </c>
      <c r="BC48" s="85">
        <f>VALUE(AO48)</f>
        <v>0</v>
      </c>
      <c r="BD48" s="86">
        <f>LARGE(AR48:BC48,1)+LARGE(AR48:BC48,2)+LARGE(AR48:BC48,3)+LARGE(AR48:BC48,4)+LARGE(AR48:BC48,5)+LARGE(AR48:BC48,6)+LARGE(AR48:BC48,7)+LARGE(AR48:BC48,8)</f>
        <v>28</v>
      </c>
      <c r="IE48" s="14"/>
    </row>
    <row r="49" spans="1:239" ht="11.25" customHeight="1">
      <c r="A49" s="75">
        <f>RANK(B49,$B$7:$B$185)</f>
        <v>43</v>
      </c>
      <c r="B49" s="76">
        <f>VALUE(BD49)+C49</f>
        <v>28</v>
      </c>
      <c r="C49" s="77">
        <f>COUNT(G49,J49,M49,P49,S49,V49,Y49,AB49,AE49,AH49,AK49,AN49)</f>
        <v>3</v>
      </c>
      <c r="D49" s="90" t="s">
        <v>280</v>
      </c>
      <c r="E49" s="90">
        <v>68</v>
      </c>
      <c r="F49" s="78" t="s">
        <v>29</v>
      </c>
      <c r="G49" s="80"/>
      <c r="H49" s="81">
        <f>IF(G49,31-G49,0)</f>
        <v>0</v>
      </c>
      <c r="J49" s="80"/>
      <c r="K49" s="81">
        <f>IF(J49,31-J49,0)</f>
        <v>0</v>
      </c>
      <c r="M49" s="80"/>
      <c r="N49" s="81">
        <f>IF(M49,31-M49,0)</f>
        <v>0</v>
      </c>
      <c r="P49" s="80"/>
      <c r="Q49" s="81">
        <f>IF(P49,31-P49,0)</f>
        <v>0</v>
      </c>
      <c r="S49" s="80"/>
      <c r="T49" s="81">
        <f>IF(S49,31-S49,0)</f>
        <v>0</v>
      </c>
      <c r="V49" s="80"/>
      <c r="W49" s="81">
        <f>IF(V49,31-V49,0)</f>
        <v>0</v>
      </c>
      <c r="Y49" s="80"/>
      <c r="Z49" s="81">
        <f>IF(Y49,31-Y49,0)</f>
        <v>0</v>
      </c>
      <c r="AB49" s="80">
        <v>30</v>
      </c>
      <c r="AC49" s="81">
        <f>IF(AB49,31-AB49,0)</f>
        <v>1</v>
      </c>
      <c r="AD49" s="7" t="s">
        <v>281</v>
      </c>
      <c r="AE49" s="80"/>
      <c r="AF49" s="81">
        <f>IF(AE49,31-AE49,0)</f>
        <v>0</v>
      </c>
      <c r="AH49" s="80"/>
      <c r="AI49" s="82">
        <f>IF(AH49,31-AH49,0)</f>
        <v>0</v>
      </c>
      <c r="AJ49" s="12"/>
      <c r="AK49" s="83">
        <v>18</v>
      </c>
      <c r="AL49" s="82">
        <f>IF(AK49,31-AK49,0)</f>
        <v>13</v>
      </c>
      <c r="AM49" s="12" t="s">
        <v>282</v>
      </c>
      <c r="AN49" s="83">
        <v>20</v>
      </c>
      <c r="AO49" s="82">
        <f>IF(AN49,31-AN49,0)</f>
        <v>11</v>
      </c>
      <c r="AP49" s="12" t="s">
        <v>283</v>
      </c>
      <c r="AQ49" s="84"/>
      <c r="AR49" s="85">
        <f>VALUE(H49)</f>
        <v>0</v>
      </c>
      <c r="AS49" s="85">
        <f>VALUE(K49)</f>
        <v>0</v>
      </c>
      <c r="AT49" s="85">
        <f>VALUE(N49)</f>
        <v>0</v>
      </c>
      <c r="AU49" s="85">
        <f>VALUE(Q49)</f>
        <v>0</v>
      </c>
      <c r="AV49" s="85">
        <f>VALUE(T49)</f>
        <v>0</v>
      </c>
      <c r="AW49" s="85">
        <f>VALUE(W49)</f>
        <v>0</v>
      </c>
      <c r="AX49" s="85">
        <f>VALUE(Z49)</f>
        <v>0</v>
      </c>
      <c r="AY49" s="85">
        <f>VALUE(AC49)</f>
        <v>1</v>
      </c>
      <c r="AZ49" s="85">
        <f>VALUE(AF49)</f>
        <v>0</v>
      </c>
      <c r="BA49" s="85">
        <f>VALUE(AI49)</f>
        <v>0</v>
      </c>
      <c r="BB49" s="85">
        <f>VALUE(AL49)</f>
        <v>13</v>
      </c>
      <c r="BC49" s="85">
        <f>VALUE(AO49)</f>
        <v>11</v>
      </c>
      <c r="BD49" s="86">
        <f>LARGE(AR49:BC49,1)+LARGE(AR49:BC49,2)+LARGE(AR49:BC49,3)+LARGE(AR49:BC49,4)+LARGE(AR49:BC49,5)+LARGE(AR49:BC49,6)+LARGE(AR49:BC49,7)+LARGE(AR49:BC49,8)</f>
        <v>25</v>
      </c>
      <c r="IE49" s="14"/>
    </row>
    <row r="50" spans="1:239" ht="11.25" customHeight="1">
      <c r="A50" s="75">
        <f>RANK(B50,$B$7:$B$185)</f>
        <v>44</v>
      </c>
      <c r="B50" s="76">
        <f>VALUE(BD50)+C50</f>
        <v>27</v>
      </c>
      <c r="C50" s="77">
        <f>COUNT(G50,J50,M50,P50,S50,V50,Y50,AB50,AE50,AH50,AK50,AN50)</f>
        <v>1</v>
      </c>
      <c r="D50" s="78" t="s">
        <v>288</v>
      </c>
      <c r="E50" s="79">
        <v>67</v>
      </c>
      <c r="F50" s="78" t="s">
        <v>29</v>
      </c>
      <c r="G50" s="80"/>
      <c r="H50" s="81">
        <f>IF(G50,31-G50,0)</f>
        <v>0</v>
      </c>
      <c r="J50" s="80"/>
      <c r="K50" s="81">
        <f>IF(J50,31-J50,0)</f>
        <v>0</v>
      </c>
      <c r="M50" s="80"/>
      <c r="N50" s="81">
        <f>IF(M50,31-M50,0)</f>
        <v>0</v>
      </c>
      <c r="P50" s="80"/>
      <c r="Q50" s="81">
        <f>IF(P50,31-P50,0)</f>
        <v>0</v>
      </c>
      <c r="S50" s="80"/>
      <c r="T50" s="81">
        <f>IF(S50,31-S50,0)</f>
        <v>0</v>
      </c>
      <c r="V50" s="80"/>
      <c r="W50" s="81">
        <f>IF(V50,31-V50,0)</f>
        <v>0</v>
      </c>
      <c r="Y50" s="80"/>
      <c r="Z50" s="81">
        <f>IF(Y50,31-Y50,0)</f>
        <v>0</v>
      </c>
      <c r="AB50" s="80"/>
      <c r="AC50" s="81">
        <f>IF(AB50,31-AB50,0)</f>
        <v>0</v>
      </c>
      <c r="AE50" s="80"/>
      <c r="AF50" s="81">
        <f>IF(AE50,31-AE50,0)</f>
        <v>0</v>
      </c>
      <c r="AH50" s="80"/>
      <c r="AI50" s="82">
        <f>IF(AH50,31-AH50,0)</f>
        <v>0</v>
      </c>
      <c r="AJ50" s="12"/>
      <c r="AK50" s="83"/>
      <c r="AL50" s="82">
        <f>IF(AK50,31-AK50,0)</f>
        <v>0</v>
      </c>
      <c r="AN50" s="83">
        <v>5</v>
      </c>
      <c r="AO50" s="82">
        <f>IF(AN50,31-AN50,0)</f>
        <v>26</v>
      </c>
      <c r="AP50" s="12" t="s">
        <v>289</v>
      </c>
      <c r="AQ50" s="84"/>
      <c r="AR50" s="85">
        <f>VALUE(H50)</f>
        <v>0</v>
      </c>
      <c r="AS50" s="85">
        <f>VALUE(K50)</f>
        <v>0</v>
      </c>
      <c r="AT50" s="85">
        <f>VALUE(N50)</f>
        <v>0</v>
      </c>
      <c r="AU50" s="85">
        <f>VALUE(Q50)</f>
        <v>0</v>
      </c>
      <c r="AV50" s="85">
        <f>VALUE(T50)</f>
        <v>0</v>
      </c>
      <c r="AW50" s="85">
        <f>VALUE(W50)</f>
        <v>0</v>
      </c>
      <c r="AX50" s="85">
        <f>VALUE(Z50)</f>
        <v>0</v>
      </c>
      <c r="AY50" s="85">
        <f>VALUE(AC50)</f>
        <v>0</v>
      </c>
      <c r="AZ50" s="85">
        <f>VALUE(AF50)</f>
        <v>0</v>
      </c>
      <c r="BA50" s="85">
        <f>VALUE(AI50)</f>
        <v>0</v>
      </c>
      <c r="BB50" s="85">
        <f>VALUE(AL50)</f>
        <v>0</v>
      </c>
      <c r="BC50" s="85">
        <f>VALUE(AO50)</f>
        <v>26</v>
      </c>
      <c r="BD50" s="86">
        <f>LARGE(AR50:BC50,1)+LARGE(AR50:BC50,2)+LARGE(AR50:BC50,3)+LARGE(AR50:BC50,4)+LARGE(AR50:BC50,5)+LARGE(AR50:BC50,6)+LARGE(AR50:BC50,7)+LARGE(AR50:BC50,8)</f>
        <v>26</v>
      </c>
      <c r="IE50" s="14"/>
    </row>
    <row r="51" spans="1:239" ht="11.25" customHeight="1">
      <c r="A51" s="75">
        <f>RANK(B51,$B$7:$B$185)</f>
        <v>44</v>
      </c>
      <c r="B51" s="76">
        <f>VALUE(BD51)+C51</f>
        <v>27</v>
      </c>
      <c r="C51" s="77">
        <f>COUNT(G51,J51,M51,P51,S51,V51,Y51,AB51,AE51,AH51,AK51,AN51)</f>
        <v>2</v>
      </c>
      <c r="D51" s="78" t="s">
        <v>290</v>
      </c>
      <c r="E51" s="79">
        <v>48</v>
      </c>
      <c r="F51" s="78" t="s">
        <v>291</v>
      </c>
      <c r="G51" s="80"/>
      <c r="H51" s="81">
        <f>IF(G51,31-G51,0)</f>
        <v>0</v>
      </c>
      <c r="J51" s="80"/>
      <c r="K51" s="81">
        <f>IF(J51,31-J51,0)</f>
        <v>0</v>
      </c>
      <c r="M51" s="80"/>
      <c r="N51" s="81">
        <f>IF(M51,31-M51,0)</f>
        <v>0</v>
      </c>
      <c r="P51" s="80"/>
      <c r="Q51" s="81">
        <f>IF(P51,31-P51,0)</f>
        <v>0</v>
      </c>
      <c r="S51" s="80"/>
      <c r="T51" s="81">
        <f>IF(S51,31-S51,0)</f>
        <v>0</v>
      </c>
      <c r="V51" s="80">
        <v>20</v>
      </c>
      <c r="W51" s="81">
        <f>IF(V51,31-V51,0)</f>
        <v>11</v>
      </c>
      <c r="X51" s="7" t="s">
        <v>292</v>
      </c>
      <c r="Y51" s="80">
        <v>17</v>
      </c>
      <c r="Z51" s="81">
        <f>IF(Y51,31-Y51,0)</f>
        <v>14</v>
      </c>
      <c r="AA51" s="7" t="s">
        <v>293</v>
      </c>
      <c r="AB51" s="80"/>
      <c r="AC51" s="81">
        <f>IF(AB51,31-AB51,0)</f>
        <v>0</v>
      </c>
      <c r="AE51" s="80"/>
      <c r="AF51" s="81">
        <f>IF(AE51,31-AE51,0)</f>
        <v>0</v>
      </c>
      <c r="AH51" s="80"/>
      <c r="AI51" s="82">
        <f>IF(AH51,31-AH51,0)</f>
        <v>0</v>
      </c>
      <c r="AJ51" s="12"/>
      <c r="AK51" s="83"/>
      <c r="AL51" s="82">
        <f>IF(AK51,31-AK51,0)</f>
        <v>0</v>
      </c>
      <c r="AN51" s="83"/>
      <c r="AO51" s="82">
        <f>IF(AN51,31-AN51,0)</f>
        <v>0</v>
      </c>
      <c r="AQ51" s="84"/>
      <c r="AR51" s="85">
        <f>VALUE(H51)</f>
        <v>0</v>
      </c>
      <c r="AS51" s="85">
        <f>VALUE(K51)</f>
        <v>0</v>
      </c>
      <c r="AT51" s="85">
        <f>VALUE(N51)</f>
        <v>0</v>
      </c>
      <c r="AU51" s="85">
        <f>VALUE(Q51)</f>
        <v>0</v>
      </c>
      <c r="AV51" s="85">
        <f>VALUE(T51)</f>
        <v>0</v>
      </c>
      <c r="AW51" s="85">
        <f>VALUE(W51)</f>
        <v>11</v>
      </c>
      <c r="AX51" s="85">
        <f>VALUE(Z51)</f>
        <v>14</v>
      </c>
      <c r="AY51" s="85">
        <f>VALUE(AC51)</f>
        <v>0</v>
      </c>
      <c r="AZ51" s="85">
        <f>VALUE(AF51)</f>
        <v>0</v>
      </c>
      <c r="BA51" s="85">
        <f>VALUE(AI51)</f>
        <v>0</v>
      </c>
      <c r="BB51" s="85">
        <f>VALUE(AL51)</f>
        <v>0</v>
      </c>
      <c r="BC51" s="85">
        <f>VALUE(AO51)</f>
        <v>0</v>
      </c>
      <c r="BD51" s="86">
        <f>LARGE(AR51:BC51,1)+LARGE(AR51:BC51,2)+LARGE(AR51:BC51,3)+LARGE(AR51:BC51,4)+LARGE(AR51:BC51,5)+LARGE(AR51:BC51,6)+LARGE(AR51:BC51,7)+LARGE(AR51:BC51,8)</f>
        <v>25</v>
      </c>
      <c r="IE51" s="14"/>
    </row>
    <row r="52" spans="1:239" ht="11.25" customHeight="1">
      <c r="A52" s="75">
        <f>RANK(B52,$B$7:$B$185)</f>
        <v>46</v>
      </c>
      <c r="B52" s="76">
        <f>VALUE(BD52)+C52</f>
        <v>25</v>
      </c>
      <c r="C52" s="77">
        <f>COUNT(G52,J52,M52,P52,S52,V52,Y52,AB52,AE52,AH52,AK52,AN52)</f>
        <v>2</v>
      </c>
      <c r="D52" s="78" t="s">
        <v>294</v>
      </c>
      <c r="E52" s="79">
        <v>68</v>
      </c>
      <c r="F52" s="78" t="s">
        <v>29</v>
      </c>
      <c r="G52" s="80"/>
      <c r="H52" s="81">
        <f>IF(G52,31-G52,0)</f>
        <v>0</v>
      </c>
      <c r="J52" s="80"/>
      <c r="K52" s="81">
        <f>IF(J52,31-J52,0)</f>
        <v>0</v>
      </c>
      <c r="M52" s="80"/>
      <c r="N52" s="81">
        <f>IF(M52,31-M52,0)</f>
        <v>0</v>
      </c>
      <c r="P52" s="80"/>
      <c r="Q52" s="81">
        <f>IF(P52,31-P52,0)</f>
        <v>0</v>
      </c>
      <c r="S52" s="80"/>
      <c r="T52" s="81">
        <f>IF(S52,31-S52,0)</f>
        <v>0</v>
      </c>
      <c r="V52" s="80"/>
      <c r="W52" s="81">
        <f>IF(V52,31-V52,0)</f>
        <v>0</v>
      </c>
      <c r="Y52" s="80"/>
      <c r="Z52" s="81">
        <f>IF(Y52,31-Y52,0)</f>
        <v>0</v>
      </c>
      <c r="AB52" s="80"/>
      <c r="AC52" s="81">
        <f>IF(AB52,31-AB52,0)</f>
        <v>0</v>
      </c>
      <c r="AE52" s="80"/>
      <c r="AF52" s="81">
        <f>IF(AE52,31-AE52,0)</f>
        <v>0</v>
      </c>
      <c r="AH52" s="80"/>
      <c r="AI52" s="82">
        <f>IF(AH52,31-AH52,0)</f>
        <v>0</v>
      </c>
      <c r="AJ52" s="12"/>
      <c r="AK52" s="83">
        <v>16</v>
      </c>
      <c r="AL52" s="82">
        <f>IF(AK52,31-AK52,0)</f>
        <v>15</v>
      </c>
      <c r="AM52" s="12" t="s">
        <v>295</v>
      </c>
      <c r="AN52" s="83">
        <v>23</v>
      </c>
      <c r="AO52" s="82">
        <f>IF(AN52,31-AN52,0)</f>
        <v>8</v>
      </c>
      <c r="AP52" s="12" t="s">
        <v>296</v>
      </c>
      <c r="AQ52" s="84"/>
      <c r="AR52" s="85">
        <f>VALUE(H52)</f>
        <v>0</v>
      </c>
      <c r="AS52" s="85">
        <f>VALUE(K52)</f>
        <v>0</v>
      </c>
      <c r="AT52" s="85">
        <f>VALUE(N52)</f>
        <v>0</v>
      </c>
      <c r="AU52" s="85">
        <f>VALUE(Q52)</f>
        <v>0</v>
      </c>
      <c r="AV52" s="85">
        <f>VALUE(T52)</f>
        <v>0</v>
      </c>
      <c r="AW52" s="85">
        <f>VALUE(W52)</f>
        <v>0</v>
      </c>
      <c r="AX52" s="85">
        <f>VALUE(Z52)</f>
        <v>0</v>
      </c>
      <c r="AY52" s="85">
        <f>VALUE(AC52)</f>
        <v>0</v>
      </c>
      <c r="AZ52" s="85">
        <f>VALUE(AF52)</f>
        <v>0</v>
      </c>
      <c r="BA52" s="85">
        <f>VALUE(AI52)</f>
        <v>0</v>
      </c>
      <c r="BB52" s="85">
        <f>VALUE(AL52)</f>
        <v>15</v>
      </c>
      <c r="BC52" s="85">
        <f>VALUE(AO52)</f>
        <v>8</v>
      </c>
      <c r="BD52" s="86">
        <f>LARGE(AR52:BC52,1)+LARGE(AR52:BC52,2)+LARGE(AR52:BC52,3)+LARGE(AR52:BC52,4)+LARGE(AR52:BC52,5)+LARGE(AR52:BC52,6)+LARGE(AR52:BC52,7)+LARGE(AR52:BC52,8)</f>
        <v>23</v>
      </c>
      <c r="IE52" s="14"/>
    </row>
    <row r="53" spans="1:239" ht="11.25" customHeight="1">
      <c r="A53" s="75">
        <f>RANK(B53,$B$7:$B$185)</f>
        <v>46</v>
      </c>
      <c r="B53" s="76">
        <f>VALUE(BD53)+C53</f>
        <v>25</v>
      </c>
      <c r="C53" s="77">
        <f>COUNT(G53,J53,M53,P53,S53,V53,Y53,AB53,AE53,AH53,AK53,AN53)</f>
        <v>3</v>
      </c>
      <c r="D53" s="78" t="s">
        <v>297</v>
      </c>
      <c r="E53" s="79">
        <v>63</v>
      </c>
      <c r="F53" s="78" t="s">
        <v>29</v>
      </c>
      <c r="G53" s="80"/>
      <c r="H53" s="81">
        <f>IF(G53,31-G53,0)</f>
        <v>0</v>
      </c>
      <c r="J53" s="80"/>
      <c r="K53" s="81">
        <f>IF(J53,31-J53,0)</f>
        <v>0</v>
      </c>
      <c r="M53" s="80"/>
      <c r="N53" s="81">
        <f>IF(M53,31-M53,0)</f>
        <v>0</v>
      </c>
      <c r="P53" s="80"/>
      <c r="Q53" s="81">
        <f>IF(P53,31-P53,0)</f>
        <v>0</v>
      </c>
      <c r="S53" s="80"/>
      <c r="T53" s="81">
        <f>IF(S53,31-S53,0)</f>
        <v>0</v>
      </c>
      <c r="V53" s="80"/>
      <c r="W53" s="81">
        <f>IF(V53,31-V53,0)</f>
        <v>0</v>
      </c>
      <c r="Y53" s="80"/>
      <c r="Z53" s="81">
        <f>IF(Y53,31-Y53,0)</f>
        <v>0</v>
      </c>
      <c r="AB53" s="80">
        <v>28</v>
      </c>
      <c r="AC53" s="81">
        <f>IF(AB53,31-AB53,0)</f>
        <v>3</v>
      </c>
      <c r="AD53" s="7" t="s">
        <v>298</v>
      </c>
      <c r="AE53" s="80"/>
      <c r="AF53" s="81">
        <f>IF(AE53,31-AE53,0)</f>
        <v>0</v>
      </c>
      <c r="AH53" s="80"/>
      <c r="AI53" s="82">
        <f>IF(AH53,31-AH53,0)</f>
        <v>0</v>
      </c>
      <c r="AJ53" s="12"/>
      <c r="AK53" s="83">
        <v>19</v>
      </c>
      <c r="AL53" s="82">
        <f>IF(AK53,31-AK53,0)</f>
        <v>12</v>
      </c>
      <c r="AM53" s="12" t="s">
        <v>299</v>
      </c>
      <c r="AN53" s="83">
        <v>24</v>
      </c>
      <c r="AO53" s="82">
        <f>IF(AN53,31-AN53,0)</f>
        <v>7</v>
      </c>
      <c r="AP53" s="12" t="s">
        <v>300</v>
      </c>
      <c r="AQ53" s="84"/>
      <c r="AR53" s="85">
        <f>VALUE(H53)</f>
        <v>0</v>
      </c>
      <c r="AS53" s="85">
        <f>VALUE(K53)</f>
        <v>0</v>
      </c>
      <c r="AT53" s="85">
        <f>VALUE(N53)</f>
        <v>0</v>
      </c>
      <c r="AU53" s="85">
        <f>VALUE(Q53)</f>
        <v>0</v>
      </c>
      <c r="AV53" s="85">
        <f>VALUE(T53)</f>
        <v>0</v>
      </c>
      <c r="AW53" s="85">
        <f>VALUE(W53)</f>
        <v>0</v>
      </c>
      <c r="AX53" s="85">
        <f>VALUE(Z53)</f>
        <v>0</v>
      </c>
      <c r="AY53" s="85">
        <f>VALUE(AC53)</f>
        <v>3</v>
      </c>
      <c r="AZ53" s="85">
        <f>VALUE(AF53)</f>
        <v>0</v>
      </c>
      <c r="BA53" s="85">
        <f>VALUE(AI53)</f>
        <v>0</v>
      </c>
      <c r="BB53" s="85">
        <f>VALUE(AL53)</f>
        <v>12</v>
      </c>
      <c r="BC53" s="85">
        <f>VALUE(AO53)</f>
        <v>7</v>
      </c>
      <c r="BD53" s="86">
        <f>LARGE(AR53:BC53,1)+LARGE(AR53:BC53,2)+LARGE(AR53:BC53,3)+LARGE(AR53:BC53,4)+LARGE(AR53:BC53,5)+LARGE(AR53:BC53,6)+LARGE(AR53:BC53,7)+LARGE(AR53:BC53,8)</f>
        <v>22</v>
      </c>
      <c r="IE53" s="14"/>
    </row>
    <row r="54" spans="1:239" ht="11.25" customHeight="1">
      <c r="A54" s="75">
        <f>RANK(B54,$B$7:$B$185)</f>
        <v>48</v>
      </c>
      <c r="B54" s="76">
        <f>VALUE(BD54)+C54</f>
        <v>23</v>
      </c>
      <c r="C54" s="77">
        <f>COUNT(G54,J54,M54,P54,S54,V54,Y54,AB54,AE54,AH54,AK54,AN54)</f>
        <v>2</v>
      </c>
      <c r="D54" s="90" t="s">
        <v>301</v>
      </c>
      <c r="E54" s="90">
        <v>62</v>
      </c>
      <c r="F54" s="78" t="s">
        <v>29</v>
      </c>
      <c r="G54" s="80"/>
      <c r="H54" s="81">
        <f>IF(G54,31-G54,0)</f>
        <v>0</v>
      </c>
      <c r="J54" s="80"/>
      <c r="K54" s="81">
        <f>IF(J54,31-J54,0)</f>
        <v>0</v>
      </c>
      <c r="M54" s="80"/>
      <c r="N54" s="81">
        <f>IF(M54,31-M54,0)</f>
        <v>0</v>
      </c>
      <c r="P54" s="80"/>
      <c r="Q54" s="81">
        <f>IF(P54,31-P54,0)</f>
        <v>0</v>
      </c>
      <c r="S54" s="80"/>
      <c r="T54" s="81">
        <f>IF(S54,31-S54,0)</f>
        <v>0</v>
      </c>
      <c r="V54" s="80"/>
      <c r="W54" s="81">
        <f>IF(V54,31-V54,0)</f>
        <v>0</v>
      </c>
      <c r="Y54" s="80"/>
      <c r="Z54" s="81">
        <f>IF(Y54,31-Y54,0)</f>
        <v>0</v>
      </c>
      <c r="AB54" s="80">
        <v>20</v>
      </c>
      <c r="AC54" s="81">
        <f>IF(AB54,31-AB54,0)</f>
        <v>11</v>
      </c>
      <c r="AD54" s="7" t="s">
        <v>302</v>
      </c>
      <c r="AE54" s="80"/>
      <c r="AF54" s="81">
        <f>IF(AE54,31-AE54,0)</f>
        <v>0</v>
      </c>
      <c r="AH54" s="80"/>
      <c r="AI54" s="82">
        <f>IF(AH54,31-AH54,0)</f>
        <v>0</v>
      </c>
      <c r="AJ54" s="12"/>
      <c r="AK54" s="83"/>
      <c r="AL54" s="82">
        <f>IF(AK54,31-AK54,0)</f>
        <v>0</v>
      </c>
      <c r="AN54" s="83">
        <v>21</v>
      </c>
      <c r="AO54" s="82">
        <f>IF(AN54,31-AN54,0)</f>
        <v>10</v>
      </c>
      <c r="AP54" s="12" t="s">
        <v>303</v>
      </c>
      <c r="AQ54" s="84"/>
      <c r="AR54" s="85">
        <f>VALUE(H54)</f>
        <v>0</v>
      </c>
      <c r="AS54" s="85">
        <f>VALUE(K54)</f>
        <v>0</v>
      </c>
      <c r="AT54" s="85">
        <f>VALUE(N54)</f>
        <v>0</v>
      </c>
      <c r="AU54" s="85">
        <f>VALUE(Q54)</f>
        <v>0</v>
      </c>
      <c r="AV54" s="85">
        <f>VALUE(T54)</f>
        <v>0</v>
      </c>
      <c r="AW54" s="85">
        <f>VALUE(W54)</f>
        <v>0</v>
      </c>
      <c r="AX54" s="85">
        <f>VALUE(Z54)</f>
        <v>0</v>
      </c>
      <c r="AY54" s="85">
        <f>VALUE(AC54)</f>
        <v>11</v>
      </c>
      <c r="AZ54" s="85">
        <f>VALUE(AF54)</f>
        <v>0</v>
      </c>
      <c r="BA54" s="85">
        <f>VALUE(AI54)</f>
        <v>0</v>
      </c>
      <c r="BB54" s="85">
        <f>VALUE(AL54)</f>
        <v>0</v>
      </c>
      <c r="BC54" s="85">
        <f>VALUE(AO54)</f>
        <v>10</v>
      </c>
      <c r="BD54" s="86">
        <f>LARGE(AR54:BC54,1)+LARGE(AR54:BC54,2)+LARGE(AR54:BC54,3)+LARGE(AR54:BC54,4)+LARGE(AR54:BC54,5)+LARGE(AR54:BC54,6)+LARGE(AR54:BC54,7)+LARGE(AR54:BC54,8)</f>
        <v>21</v>
      </c>
      <c r="IE54" s="14"/>
    </row>
    <row r="55" spans="1:239" ht="11.25" customHeight="1">
      <c r="A55" s="75">
        <f>RANK(B55,$B$7:$B$185)</f>
        <v>48</v>
      </c>
      <c r="B55" s="76">
        <f>VALUE(BD55)+C55</f>
        <v>23</v>
      </c>
      <c r="C55" s="77">
        <f>COUNT(G55,J55,M55,P55,S55,V55,Y55,AB55,AE55,AH55,AK55,AN55)</f>
        <v>1</v>
      </c>
      <c r="D55" s="78" t="s">
        <v>304</v>
      </c>
      <c r="E55" s="79">
        <v>73</v>
      </c>
      <c r="F55" s="78" t="s">
        <v>179</v>
      </c>
      <c r="G55" s="80">
        <v>9</v>
      </c>
      <c r="H55" s="81">
        <f>IF(G55,31-G55,0)</f>
        <v>22</v>
      </c>
      <c r="I55" s="7" t="s">
        <v>197</v>
      </c>
      <c r="J55" s="80"/>
      <c r="K55" s="81">
        <f>IF(J55,31-J55,0)</f>
        <v>0</v>
      </c>
      <c r="M55" s="80"/>
      <c r="N55" s="81">
        <f>IF(M55,31-M55,0)</f>
        <v>0</v>
      </c>
      <c r="P55" s="80"/>
      <c r="Q55" s="81">
        <f>IF(P55,31-P55,0)</f>
        <v>0</v>
      </c>
      <c r="S55" s="80"/>
      <c r="T55" s="81">
        <f>IF(S55,31-S55,0)</f>
        <v>0</v>
      </c>
      <c r="V55" s="80"/>
      <c r="W55" s="81">
        <f>IF(V55,31-V55,0)</f>
        <v>0</v>
      </c>
      <c r="Y55" s="80"/>
      <c r="Z55" s="81">
        <f>IF(Y55,31-Y55,0)</f>
        <v>0</v>
      </c>
      <c r="AB55" s="80"/>
      <c r="AC55" s="81">
        <f>IF(AB55,31-AB55,0)</f>
        <v>0</v>
      </c>
      <c r="AE55" s="80"/>
      <c r="AF55" s="81">
        <f>IF(AE55,31-AE55,0)</f>
        <v>0</v>
      </c>
      <c r="AH55" s="80"/>
      <c r="AI55" s="82">
        <f>IF(AH55,31-AH55,0)</f>
        <v>0</v>
      </c>
      <c r="AJ55" s="12"/>
      <c r="AK55" s="83"/>
      <c r="AL55" s="82">
        <f>IF(AK55,31-AK55,0)</f>
        <v>0</v>
      </c>
      <c r="AN55" s="83"/>
      <c r="AO55" s="82">
        <f>IF(AN55,31-AN55,0)</f>
        <v>0</v>
      </c>
      <c r="AQ55" s="84"/>
      <c r="AR55" s="85">
        <f>VALUE(H55)</f>
        <v>22</v>
      </c>
      <c r="AS55" s="85">
        <f>VALUE(K55)</f>
        <v>0</v>
      </c>
      <c r="AT55" s="85">
        <f>VALUE(N55)</f>
        <v>0</v>
      </c>
      <c r="AU55" s="85">
        <f>VALUE(Q55)</f>
        <v>0</v>
      </c>
      <c r="AV55" s="85">
        <f>VALUE(T55)</f>
        <v>0</v>
      </c>
      <c r="AW55" s="85">
        <f>VALUE(W55)</f>
        <v>0</v>
      </c>
      <c r="AX55" s="85">
        <f>VALUE(Z55)</f>
        <v>0</v>
      </c>
      <c r="AY55" s="85">
        <f>VALUE(AC55)</f>
        <v>0</v>
      </c>
      <c r="AZ55" s="85">
        <f>VALUE(AF55)</f>
        <v>0</v>
      </c>
      <c r="BA55" s="85">
        <f>VALUE(AI55)</f>
        <v>0</v>
      </c>
      <c r="BB55" s="85">
        <f>VALUE(AL55)</f>
        <v>0</v>
      </c>
      <c r="BC55" s="85">
        <f>VALUE(AO55)</f>
        <v>0</v>
      </c>
      <c r="BD55" s="86">
        <f>LARGE(AR55:BC55,1)+LARGE(AR55:BC55,2)+LARGE(AR55:BC55,3)+LARGE(AR55:BC55,4)+LARGE(AR55:BC55,5)+LARGE(AR55:BC55,6)+LARGE(AR55:BC55,7)+LARGE(AR55:BC55,8)</f>
        <v>22</v>
      </c>
      <c r="IE55" s="14"/>
    </row>
    <row r="56" spans="1:239" ht="11.25" customHeight="1">
      <c r="A56" s="75">
        <f>RANK(B56,$B$7:$B$185)</f>
        <v>50</v>
      </c>
      <c r="B56" s="76">
        <f>VALUE(BD56)+C56</f>
        <v>22</v>
      </c>
      <c r="C56" s="77">
        <f>COUNT(G56,J56,M56,P56,S56,V56,Y56,AB56,AE56,AH56,AK56,AN56)</f>
        <v>2</v>
      </c>
      <c r="D56" s="78" t="s">
        <v>305</v>
      </c>
      <c r="E56" s="79">
        <v>65</v>
      </c>
      <c r="F56" s="78" t="s">
        <v>163</v>
      </c>
      <c r="G56" s="80"/>
      <c r="H56" s="81">
        <f>IF(G56,31-G56,0)</f>
        <v>0</v>
      </c>
      <c r="J56" s="80"/>
      <c r="K56" s="81">
        <f>IF(J56,31-J56,0)</f>
        <v>0</v>
      </c>
      <c r="M56" s="80"/>
      <c r="N56" s="81">
        <f>IF(M56,31-M56,0)</f>
        <v>0</v>
      </c>
      <c r="P56" s="80">
        <v>28</v>
      </c>
      <c r="Q56" s="81">
        <f>IF(P56,31-P56,0)</f>
        <v>3</v>
      </c>
      <c r="R56" s="7" t="s">
        <v>306</v>
      </c>
      <c r="S56" s="80"/>
      <c r="T56" s="81">
        <f>IF(S56,31-S56,0)</f>
        <v>0</v>
      </c>
      <c r="V56" s="80"/>
      <c r="W56" s="81">
        <f>IF(V56,31-V56,0)</f>
        <v>0</v>
      </c>
      <c r="Y56" s="80"/>
      <c r="Z56" s="81">
        <v>0</v>
      </c>
      <c r="AB56" s="80"/>
      <c r="AC56" s="81">
        <f>IF(AB56,31-AB56,0)</f>
        <v>0</v>
      </c>
      <c r="AE56" s="80"/>
      <c r="AF56" s="81">
        <f>IF(AE56,31-AE56,0)</f>
        <v>0</v>
      </c>
      <c r="AH56" s="80">
        <v>14</v>
      </c>
      <c r="AI56" s="82">
        <f>IF(AH56,31-AH56,0)</f>
        <v>17</v>
      </c>
      <c r="AJ56" s="12" t="s">
        <v>307</v>
      </c>
      <c r="AK56" s="83"/>
      <c r="AL56" s="82">
        <f>IF(AK56,31-AK56,0)</f>
        <v>0</v>
      </c>
      <c r="AN56" s="83"/>
      <c r="AO56" s="82">
        <f>IF(AN56,31-AN56,0)</f>
        <v>0</v>
      </c>
      <c r="AQ56" s="84"/>
      <c r="AR56" s="85">
        <f>VALUE(H56)</f>
        <v>0</v>
      </c>
      <c r="AS56" s="85">
        <f>VALUE(K56)</f>
        <v>0</v>
      </c>
      <c r="AT56" s="85">
        <f>VALUE(N56)</f>
        <v>0</v>
      </c>
      <c r="AU56" s="85">
        <f>VALUE(Q56)</f>
        <v>3</v>
      </c>
      <c r="AV56" s="85">
        <f>VALUE(T56)</f>
        <v>0</v>
      </c>
      <c r="AW56" s="85">
        <f>VALUE(W56)</f>
        <v>0</v>
      </c>
      <c r="AX56" s="85">
        <f>VALUE(Z56)</f>
        <v>0</v>
      </c>
      <c r="AY56" s="85">
        <f>VALUE(AC56)</f>
        <v>0</v>
      </c>
      <c r="AZ56" s="85">
        <f>VALUE(AF56)</f>
        <v>0</v>
      </c>
      <c r="BA56" s="85">
        <f>VALUE(AI56)</f>
        <v>17</v>
      </c>
      <c r="BB56" s="85">
        <f>VALUE(AL56)</f>
        <v>0</v>
      </c>
      <c r="BC56" s="85">
        <f>VALUE(AO56)</f>
        <v>0</v>
      </c>
      <c r="BD56" s="86">
        <f>LARGE(AR56:BC56,1)+LARGE(AR56:BC56,2)+LARGE(AR56:BC56,3)+LARGE(AR56:BC56,4)+LARGE(AR56:BC56,5)+LARGE(AR56:BC56,6)+LARGE(AR56:BC56,7)+LARGE(AR56:BC56,8)</f>
        <v>20</v>
      </c>
      <c r="IE56" s="14"/>
    </row>
    <row r="57" spans="1:243" ht="11.25" customHeight="1">
      <c r="A57" s="75">
        <f>RANK(B57,$B$7:$B$185)</f>
        <v>50</v>
      </c>
      <c r="B57" s="76">
        <f>VALUE(BD57)+C57</f>
        <v>22</v>
      </c>
      <c r="C57" s="77">
        <f>COUNT(G57,J57,M57,P57,S57,V57,Y57,AB57,AE57,AH57,AK57,AN57)</f>
        <v>2</v>
      </c>
      <c r="D57" s="78" t="s">
        <v>308</v>
      </c>
      <c r="E57" s="79">
        <v>55</v>
      </c>
      <c r="F57" s="78" t="s">
        <v>114</v>
      </c>
      <c r="G57" s="80">
        <v>28</v>
      </c>
      <c r="H57" s="81">
        <f>IF(G57,31-G57,0)</f>
        <v>3</v>
      </c>
      <c r="I57" s="7" t="s">
        <v>309</v>
      </c>
      <c r="J57" s="80"/>
      <c r="K57" s="81">
        <f>IF(J57,31-J57,0)</f>
        <v>0</v>
      </c>
      <c r="M57" s="80"/>
      <c r="N57" s="81">
        <f>IF(M57,31-M57,0)</f>
        <v>0</v>
      </c>
      <c r="P57" s="80"/>
      <c r="Q57" s="81">
        <f>IF(P57,31-P57,0)</f>
        <v>0</v>
      </c>
      <c r="S57" s="80"/>
      <c r="T57" s="81">
        <f>IF(S57,31-S57,0)</f>
        <v>0</v>
      </c>
      <c r="V57" s="80"/>
      <c r="W57" s="81">
        <f>IF(V57,31-V57,0)</f>
        <v>0</v>
      </c>
      <c r="Y57" s="80">
        <v>14</v>
      </c>
      <c r="Z57" s="81">
        <f>IF(Y57,31-Y57,0)</f>
        <v>17</v>
      </c>
      <c r="AA57" s="7" t="s">
        <v>310</v>
      </c>
      <c r="AB57" s="80"/>
      <c r="AC57" s="81">
        <f>IF(AB57,31-AB57,0)</f>
        <v>0</v>
      </c>
      <c r="AE57" s="80"/>
      <c r="AF57" s="81">
        <f>IF(AE57,31-AE57,0)</f>
        <v>0</v>
      </c>
      <c r="AG57" s="94"/>
      <c r="AH57" s="80"/>
      <c r="AI57" s="82">
        <f>IF(AH57,31-AH57,0)</f>
        <v>0</v>
      </c>
      <c r="AJ57" s="12"/>
      <c r="AK57" s="83"/>
      <c r="AL57" s="82">
        <f>IF(AK57,31-AK57,0)</f>
        <v>0</v>
      </c>
      <c r="AN57" s="83"/>
      <c r="AO57" s="82">
        <f>IF(AN57,31-AN57,0)</f>
        <v>0</v>
      </c>
      <c r="AP57" s="93"/>
      <c r="AQ57" s="84"/>
      <c r="AR57" s="85">
        <f>VALUE(H57)</f>
        <v>3</v>
      </c>
      <c r="AS57" s="85">
        <f>VALUE(K57)</f>
        <v>0</v>
      </c>
      <c r="AT57" s="85">
        <f>VALUE(N57)</f>
        <v>0</v>
      </c>
      <c r="AU57" s="85">
        <f>VALUE(Q57)</f>
        <v>0</v>
      </c>
      <c r="AV57" s="85">
        <f>VALUE(T57)</f>
        <v>0</v>
      </c>
      <c r="AW57" s="85">
        <f>VALUE(W57)</f>
        <v>0</v>
      </c>
      <c r="AX57" s="85">
        <f>VALUE(Z57)</f>
        <v>17</v>
      </c>
      <c r="AY57" s="85">
        <f>VALUE(AC57)</f>
        <v>0</v>
      </c>
      <c r="AZ57" s="85">
        <f>VALUE(AF57)</f>
        <v>0</v>
      </c>
      <c r="BA57" s="85">
        <f>VALUE(AI57)</f>
        <v>0</v>
      </c>
      <c r="BB57" s="85">
        <f>VALUE(AL57)</f>
        <v>0</v>
      </c>
      <c r="BC57" s="85">
        <f>VALUE(AO57)</f>
        <v>0</v>
      </c>
      <c r="BD57" s="86">
        <f>LARGE(AR57:BC57,1)+LARGE(AR57:BC57,2)+LARGE(AR57:BC57,3)+LARGE(AR57:BC57,4)+LARGE(AR57:BC57,5)+LARGE(AR57:BC57,6)+LARGE(AR57:BC57,7)+LARGE(AR57:BC57,8)</f>
        <v>20</v>
      </c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39" ht="11.25" customHeight="1">
      <c r="A58" s="75">
        <f>RANK(B58,$B$7:$B$185)</f>
        <v>52</v>
      </c>
      <c r="B58" s="76">
        <f>VALUE(BD58)+C58</f>
        <v>21</v>
      </c>
      <c r="C58" s="77">
        <f>COUNT(G58,J58,M58,P58,S58,V58,Y58,AB58,AE58,AH58,AK58,AN58)</f>
        <v>2</v>
      </c>
      <c r="D58" s="78" t="s">
        <v>311</v>
      </c>
      <c r="E58" s="79">
        <v>37</v>
      </c>
      <c r="F58" s="78" t="s">
        <v>179</v>
      </c>
      <c r="G58" s="80"/>
      <c r="H58" s="81">
        <f>IF(G58,31-G58,0)</f>
        <v>0</v>
      </c>
      <c r="J58" s="80"/>
      <c r="K58" s="81">
        <f>IF(J58,31-J58,0)</f>
        <v>0</v>
      </c>
      <c r="M58" s="80"/>
      <c r="N58" s="81">
        <f>IF(M58,31-M58,0)</f>
        <v>0</v>
      </c>
      <c r="P58" s="80"/>
      <c r="Q58" s="81">
        <f>IF(P58,31-P58,0)</f>
        <v>0</v>
      </c>
      <c r="S58" s="80"/>
      <c r="T58" s="81">
        <f>IF(S58,31-S58,0)</f>
        <v>0</v>
      </c>
      <c r="V58" s="80"/>
      <c r="W58" s="81">
        <f>IF(V58,31-V58,0)</f>
        <v>0</v>
      </c>
      <c r="Y58" s="80">
        <v>18</v>
      </c>
      <c r="Z58" s="81">
        <f>IF(Y58,31-Y58,0)</f>
        <v>13</v>
      </c>
      <c r="AA58" s="7" t="s">
        <v>312</v>
      </c>
      <c r="AB58" s="80"/>
      <c r="AC58" s="81">
        <f>IF(AB58,31-AB58,0)</f>
        <v>0</v>
      </c>
      <c r="AE58" s="80">
        <v>25</v>
      </c>
      <c r="AF58" s="81">
        <f>IF(AE58,31-AE58,0)</f>
        <v>6</v>
      </c>
      <c r="AG58" s="7" t="s">
        <v>313</v>
      </c>
      <c r="AH58" s="80"/>
      <c r="AI58" s="82">
        <f>IF(AH58,31-AH58,0)</f>
        <v>0</v>
      </c>
      <c r="AJ58" s="12"/>
      <c r="AK58" s="83"/>
      <c r="AL58" s="82">
        <f>IF(AK58,31-AK58,0)</f>
        <v>0</v>
      </c>
      <c r="AN58" s="83"/>
      <c r="AO58" s="82">
        <f>IF(AN58,31-AN58,0)</f>
        <v>0</v>
      </c>
      <c r="AQ58" s="84"/>
      <c r="AR58" s="85">
        <f>VALUE(H58)</f>
        <v>0</v>
      </c>
      <c r="AS58" s="85">
        <f>VALUE(K58)</f>
        <v>0</v>
      </c>
      <c r="AT58" s="85">
        <f>VALUE(N58)</f>
        <v>0</v>
      </c>
      <c r="AU58" s="85">
        <f>VALUE(Q58)</f>
        <v>0</v>
      </c>
      <c r="AV58" s="85">
        <f>VALUE(T58)</f>
        <v>0</v>
      </c>
      <c r="AW58" s="85">
        <f>VALUE(W58)</f>
        <v>0</v>
      </c>
      <c r="AX58" s="85">
        <f>VALUE(Z58)</f>
        <v>13</v>
      </c>
      <c r="AY58" s="85">
        <f>VALUE(AC58)</f>
        <v>0</v>
      </c>
      <c r="AZ58" s="85">
        <f>VALUE(AF58)</f>
        <v>6</v>
      </c>
      <c r="BA58" s="85">
        <f>VALUE(AI58)</f>
        <v>0</v>
      </c>
      <c r="BB58" s="85">
        <f>VALUE(AL58)</f>
        <v>0</v>
      </c>
      <c r="BC58" s="85">
        <f>VALUE(AO58)</f>
        <v>0</v>
      </c>
      <c r="BD58" s="86">
        <f>LARGE(AR58:BC58,1)+LARGE(AR58:BC58,2)+LARGE(AR58:BC58,3)+LARGE(AR58:BC58,4)+LARGE(AR58:BC58,5)+LARGE(AR58:BC58,6)+LARGE(AR58:BC58,7)+LARGE(AR58:BC58,8)</f>
        <v>19</v>
      </c>
      <c r="IE58" s="14"/>
    </row>
    <row r="59" spans="1:239" ht="11.25" customHeight="1">
      <c r="A59" s="75">
        <f>RANK(B59,$B$7:$B$185)</f>
        <v>52</v>
      </c>
      <c r="B59" s="76">
        <f>VALUE(BD59)+C59</f>
        <v>21</v>
      </c>
      <c r="C59" s="77">
        <f>COUNT(G59,J59,M59,P59,S59,V59,Y59,AB59,AE59,AH59,AK59,AN59)</f>
        <v>1</v>
      </c>
      <c r="D59" s="78" t="s">
        <v>314</v>
      </c>
      <c r="E59" s="79">
        <v>92</v>
      </c>
      <c r="F59" s="78" t="s">
        <v>29</v>
      </c>
      <c r="G59" s="80"/>
      <c r="H59" s="81">
        <f>IF(G59,31-G59,0)</f>
        <v>0</v>
      </c>
      <c r="J59" s="80">
        <v>11</v>
      </c>
      <c r="K59" s="81">
        <f>IF(J59,31-J59,0)</f>
        <v>20</v>
      </c>
      <c r="L59" s="7" t="s">
        <v>315</v>
      </c>
      <c r="M59" s="80"/>
      <c r="N59" s="81">
        <f>IF(M59,31-M59,0)</f>
        <v>0</v>
      </c>
      <c r="P59" s="80"/>
      <c r="Q59" s="81">
        <f>IF(P59,31-P59,0)</f>
        <v>0</v>
      </c>
      <c r="S59" s="80"/>
      <c r="T59" s="81">
        <f>IF(S59,31-S59,0)</f>
        <v>0</v>
      </c>
      <c r="V59" s="80"/>
      <c r="W59" s="81">
        <f>IF(V59,31-V59,0)</f>
        <v>0</v>
      </c>
      <c r="Y59" s="80"/>
      <c r="Z59" s="81">
        <f>IF(Y59,31-Y59,0)</f>
        <v>0</v>
      </c>
      <c r="AB59" s="80"/>
      <c r="AC59" s="81">
        <f>IF(AB59,31-AB59,0)</f>
        <v>0</v>
      </c>
      <c r="AE59" s="80"/>
      <c r="AF59" s="81">
        <f>IF(AE59,31-AE59,0)</f>
        <v>0</v>
      </c>
      <c r="AH59" s="80"/>
      <c r="AI59" s="82">
        <f>IF(AH59,31-AH59,0)</f>
        <v>0</v>
      </c>
      <c r="AJ59" s="12"/>
      <c r="AK59" s="83"/>
      <c r="AL59" s="82">
        <f>IF(AK59,31-AK59,0)</f>
        <v>0</v>
      </c>
      <c r="AN59" s="83"/>
      <c r="AO59" s="82">
        <f>IF(AN59,31-AN59,0)</f>
        <v>0</v>
      </c>
      <c r="AQ59" s="84"/>
      <c r="AR59" s="85">
        <f>VALUE(H59)</f>
        <v>0</v>
      </c>
      <c r="AS59" s="85">
        <f>VALUE(K59)</f>
        <v>20</v>
      </c>
      <c r="AT59" s="85">
        <f>VALUE(N59)</f>
        <v>0</v>
      </c>
      <c r="AU59" s="85">
        <f>VALUE(Q59)</f>
        <v>0</v>
      </c>
      <c r="AV59" s="85">
        <f>VALUE(T59)</f>
        <v>0</v>
      </c>
      <c r="AW59" s="85">
        <f>VALUE(W59)</f>
        <v>0</v>
      </c>
      <c r="AX59" s="85">
        <f>VALUE(Z59)</f>
        <v>0</v>
      </c>
      <c r="AY59" s="85">
        <f>VALUE(AC59)</f>
        <v>0</v>
      </c>
      <c r="AZ59" s="85">
        <f>VALUE(AF59)</f>
        <v>0</v>
      </c>
      <c r="BA59" s="85">
        <f>VALUE(AI59)</f>
        <v>0</v>
      </c>
      <c r="BB59" s="85">
        <f>VALUE(AL59)</f>
        <v>0</v>
      </c>
      <c r="BC59" s="85">
        <f>VALUE(AO59)</f>
        <v>0</v>
      </c>
      <c r="BD59" s="86">
        <f>LARGE(AR59:BC59,1)+LARGE(AR59:BC59,2)+LARGE(AR59:BC59,3)+LARGE(AR59:BC59,4)+LARGE(AR59:BC59,5)+LARGE(AR59:BC59,6)+LARGE(AR59:BC59,7)+LARGE(AR59:BC59,8)</f>
        <v>20</v>
      </c>
      <c r="BF59" s="87"/>
      <c r="BG59" s="87"/>
      <c r="BH59" s="87"/>
      <c r="BI59" s="87"/>
      <c r="IE59" s="14"/>
    </row>
    <row r="60" spans="1:239" ht="11.25" customHeight="1">
      <c r="A60" s="75">
        <f>RANK(B60,$B$7:$B$185)</f>
        <v>54</v>
      </c>
      <c r="B60" s="76">
        <f>VALUE(BD60)+C60</f>
        <v>20</v>
      </c>
      <c r="C60" s="77">
        <f>COUNT(G60,J60,M60,P60,S60,V60,Y60,AB60,AE60,AH60,AK60,AN60)</f>
        <v>1</v>
      </c>
      <c r="D60" s="78" t="s">
        <v>316</v>
      </c>
      <c r="E60" s="79">
        <v>65</v>
      </c>
      <c r="F60" s="78" t="s">
        <v>163</v>
      </c>
      <c r="G60" s="80"/>
      <c r="H60" s="81">
        <f>IF(G60,31-G60,0)</f>
        <v>0</v>
      </c>
      <c r="J60" s="80"/>
      <c r="K60" s="81">
        <f>IF(J60,31-J60,0)</f>
        <v>0</v>
      </c>
      <c r="M60" s="80"/>
      <c r="N60" s="81">
        <f>IF(M60,31-M60,0)</f>
        <v>0</v>
      </c>
      <c r="P60" s="80"/>
      <c r="Q60" s="81">
        <f>IF(P60,31-P60,0)</f>
        <v>0</v>
      </c>
      <c r="S60" s="80"/>
      <c r="T60" s="81">
        <f>IF(S60,31-S60,0)</f>
        <v>0</v>
      </c>
      <c r="V60" s="80"/>
      <c r="W60" s="81">
        <f>IF(V60,31-V60,0)</f>
        <v>0</v>
      </c>
      <c r="Y60" s="80"/>
      <c r="Z60" s="81">
        <f>IF(Y60,31-Y60,0)</f>
        <v>0</v>
      </c>
      <c r="AB60" s="80"/>
      <c r="AC60" s="81">
        <f>IF(AB60,31-AB60,0)</f>
        <v>0</v>
      </c>
      <c r="AE60" s="80"/>
      <c r="AF60" s="81">
        <f>IF(AE60,31-AE60,0)</f>
        <v>0</v>
      </c>
      <c r="AH60" s="80">
        <v>12</v>
      </c>
      <c r="AI60" s="82">
        <f>IF(AH60,31-AH60,0)</f>
        <v>19</v>
      </c>
      <c r="AJ60" s="12" t="s">
        <v>317</v>
      </c>
      <c r="AK60" s="83"/>
      <c r="AL60" s="82">
        <f>IF(AK60,31-AK60,0)</f>
        <v>0</v>
      </c>
      <c r="AN60" s="83"/>
      <c r="AO60" s="82">
        <f>IF(AN60,31-AN60,0)</f>
        <v>0</v>
      </c>
      <c r="AQ60" s="84"/>
      <c r="AR60" s="85">
        <f>VALUE(H60)</f>
        <v>0</v>
      </c>
      <c r="AS60" s="85">
        <f>VALUE(K60)</f>
        <v>0</v>
      </c>
      <c r="AT60" s="85">
        <f>VALUE(N60)</f>
        <v>0</v>
      </c>
      <c r="AU60" s="85">
        <f>VALUE(Q60)</f>
        <v>0</v>
      </c>
      <c r="AV60" s="85">
        <f>VALUE(T60)</f>
        <v>0</v>
      </c>
      <c r="AW60" s="85">
        <f>VALUE(W60)</f>
        <v>0</v>
      </c>
      <c r="AX60" s="85">
        <f>VALUE(Z60)</f>
        <v>0</v>
      </c>
      <c r="AY60" s="85">
        <f>VALUE(AC60)</f>
        <v>0</v>
      </c>
      <c r="AZ60" s="85">
        <f>VALUE(AF60)</f>
        <v>0</v>
      </c>
      <c r="BA60" s="85">
        <f>VALUE(AI60)</f>
        <v>19</v>
      </c>
      <c r="BB60" s="85">
        <f>VALUE(AL60)</f>
        <v>0</v>
      </c>
      <c r="BC60" s="85">
        <f>VALUE(AO60)</f>
        <v>0</v>
      </c>
      <c r="BD60" s="86">
        <f>LARGE(AR60:BC60,1)+LARGE(AR60:BC60,2)+LARGE(AR60:BC60,3)+LARGE(AR60:BC60,4)+LARGE(AR60:BC60,5)+LARGE(AR60:BC60,6)+LARGE(AR60:BC60,7)+LARGE(AR60:BC60,8)</f>
        <v>19</v>
      </c>
      <c r="BF60" s="15"/>
      <c r="BG60" s="15"/>
      <c r="BH60" s="15"/>
      <c r="BI60" s="15"/>
      <c r="IE60" s="14"/>
    </row>
    <row r="61" spans="1:239" ht="11.25" customHeight="1">
      <c r="A61" s="75">
        <f>RANK(B61,$B$7:$B$185)</f>
        <v>54</v>
      </c>
      <c r="B61" s="76">
        <f>VALUE(BD61)+C61</f>
        <v>20</v>
      </c>
      <c r="C61" s="77">
        <f>COUNT(G61,J61,M61,P61,S61,V61,Y61,AB61,AE61,AH61,AK61,AN61)</f>
        <v>1</v>
      </c>
      <c r="D61" s="78" t="s">
        <v>318</v>
      </c>
      <c r="E61" s="79">
        <v>61</v>
      </c>
      <c r="F61" s="78" t="s">
        <v>179</v>
      </c>
      <c r="G61" s="80">
        <v>12</v>
      </c>
      <c r="H61" s="81">
        <f>IF(G61,31-G61,0)</f>
        <v>19</v>
      </c>
      <c r="I61" s="7" t="s">
        <v>319</v>
      </c>
      <c r="J61" s="80"/>
      <c r="K61" s="81">
        <f>IF(J61,31-J61,0)</f>
        <v>0</v>
      </c>
      <c r="M61" s="80"/>
      <c r="N61" s="81">
        <f>IF(M61,31-M61,0)</f>
        <v>0</v>
      </c>
      <c r="P61" s="80"/>
      <c r="Q61" s="81">
        <f>IF(P61,31-P61,0)</f>
        <v>0</v>
      </c>
      <c r="S61" s="80"/>
      <c r="T61" s="81">
        <f>IF(S61,31-S61,0)</f>
        <v>0</v>
      </c>
      <c r="V61" s="80"/>
      <c r="W61" s="81">
        <f>IF(V61,31-V61,0)</f>
        <v>0</v>
      </c>
      <c r="Y61" s="80"/>
      <c r="Z61" s="81">
        <v>0</v>
      </c>
      <c r="AB61" s="80"/>
      <c r="AC61" s="81">
        <f>IF(AB61,31-AB61,0)</f>
        <v>0</v>
      </c>
      <c r="AE61" s="80"/>
      <c r="AF61" s="81">
        <f>IF(AE61,31-AE61,0)</f>
        <v>0</v>
      </c>
      <c r="AH61" s="80"/>
      <c r="AI61" s="82">
        <f>IF(AH61,31-AH61,0)</f>
        <v>0</v>
      </c>
      <c r="AJ61" s="12"/>
      <c r="AK61" s="83"/>
      <c r="AL61" s="82">
        <f>IF(AK61,31-AK61,0)</f>
        <v>0</v>
      </c>
      <c r="AN61" s="83"/>
      <c r="AO61" s="82">
        <f>IF(AN61,31-AN61,0)</f>
        <v>0</v>
      </c>
      <c r="AQ61" s="84"/>
      <c r="AR61" s="85">
        <f>VALUE(H61)</f>
        <v>19</v>
      </c>
      <c r="AS61" s="85">
        <f>VALUE(K61)</f>
        <v>0</v>
      </c>
      <c r="AT61" s="85">
        <f>VALUE(N61)</f>
        <v>0</v>
      </c>
      <c r="AU61" s="85">
        <f>VALUE(Q61)</f>
        <v>0</v>
      </c>
      <c r="AV61" s="85">
        <f>VALUE(T61)</f>
        <v>0</v>
      </c>
      <c r="AW61" s="85">
        <f>VALUE(W61)</f>
        <v>0</v>
      </c>
      <c r="AX61" s="85">
        <f>VALUE(Z61)</f>
        <v>0</v>
      </c>
      <c r="AY61" s="85">
        <f>VALUE(AC61)</f>
        <v>0</v>
      </c>
      <c r="AZ61" s="85">
        <f>VALUE(AF61)</f>
        <v>0</v>
      </c>
      <c r="BA61" s="85">
        <f>VALUE(AI61)</f>
        <v>0</v>
      </c>
      <c r="BB61" s="85">
        <f>VALUE(AL61)</f>
        <v>0</v>
      </c>
      <c r="BC61" s="85">
        <f>VALUE(AO61)</f>
        <v>0</v>
      </c>
      <c r="BD61" s="86">
        <f>LARGE(AR61:BC61,1)+LARGE(AR61:BC61,2)+LARGE(AR61:BC61,3)+LARGE(AR61:BC61,4)+LARGE(AR61:BC61,5)+LARGE(AR61:BC61,6)+LARGE(AR61:BC61,7)+LARGE(AR61:BC61,8)</f>
        <v>19</v>
      </c>
      <c r="IE61" s="14"/>
    </row>
    <row r="62" spans="1:239" ht="11.25" customHeight="1">
      <c r="A62" s="75">
        <f>RANK(B62,$B$7:$B$185)</f>
        <v>54</v>
      </c>
      <c r="B62" s="76">
        <f>VALUE(BD62)+C62</f>
        <v>20</v>
      </c>
      <c r="C62" s="77">
        <f>COUNT(G62,J62,M62,P62,S62,V62,Y62,AB62,AE62,AH62,AK62,AN62)</f>
        <v>1</v>
      </c>
      <c r="D62" s="78" t="s">
        <v>320</v>
      </c>
      <c r="E62" s="79">
        <v>63</v>
      </c>
      <c r="F62" s="78" t="s">
        <v>29</v>
      </c>
      <c r="G62" s="80"/>
      <c r="H62" s="81">
        <f>IF(G62,31-G62,0)</f>
        <v>0</v>
      </c>
      <c r="J62" s="80">
        <v>12</v>
      </c>
      <c r="K62" s="81">
        <f>IF(J62,31-J62,0)</f>
        <v>19</v>
      </c>
      <c r="L62" s="7" t="s">
        <v>321</v>
      </c>
      <c r="M62" s="80"/>
      <c r="N62" s="81">
        <f>IF(M62,31-M62,0)</f>
        <v>0</v>
      </c>
      <c r="P62" s="80"/>
      <c r="Q62" s="81">
        <f>IF(P62,31-P62,0)</f>
        <v>0</v>
      </c>
      <c r="S62" s="80"/>
      <c r="T62" s="81">
        <f>IF(S62,31-S62,0)</f>
        <v>0</v>
      </c>
      <c r="V62" s="80"/>
      <c r="W62" s="81">
        <f>IF(V62,31-V62,0)</f>
        <v>0</v>
      </c>
      <c r="Y62" s="80"/>
      <c r="Z62" s="81">
        <f>IF(Y62,31-Y62,0)</f>
        <v>0</v>
      </c>
      <c r="AB62" s="80"/>
      <c r="AC62" s="81">
        <f>IF(AB62,31-AB62,0)</f>
        <v>0</v>
      </c>
      <c r="AE62" s="80"/>
      <c r="AF62" s="81">
        <f>IF(AE62,31-AE62,0)</f>
        <v>0</v>
      </c>
      <c r="AH62" s="80"/>
      <c r="AI62" s="82">
        <f>IF(AH62,31-AH62,0)</f>
        <v>0</v>
      </c>
      <c r="AJ62" s="12"/>
      <c r="AK62" s="83"/>
      <c r="AL62" s="82">
        <f>IF(AK62,31-AK62,0)</f>
        <v>0</v>
      </c>
      <c r="AN62" s="83"/>
      <c r="AO62" s="82">
        <f>IF(AN62,31-AN62,0)</f>
        <v>0</v>
      </c>
      <c r="AQ62" s="84"/>
      <c r="AR62" s="85">
        <f>VALUE(H62)</f>
        <v>0</v>
      </c>
      <c r="AS62" s="85">
        <f>VALUE(K62)</f>
        <v>19</v>
      </c>
      <c r="AT62" s="85">
        <f>VALUE(N62)</f>
        <v>0</v>
      </c>
      <c r="AU62" s="85">
        <f>VALUE(Q62)</f>
        <v>0</v>
      </c>
      <c r="AV62" s="85">
        <f>VALUE(T62)</f>
        <v>0</v>
      </c>
      <c r="AW62" s="85">
        <f>VALUE(W62)</f>
        <v>0</v>
      </c>
      <c r="AX62" s="85">
        <f>VALUE(Z62)</f>
        <v>0</v>
      </c>
      <c r="AY62" s="85">
        <f>VALUE(AC62)</f>
        <v>0</v>
      </c>
      <c r="AZ62" s="85">
        <f>VALUE(AF62)</f>
        <v>0</v>
      </c>
      <c r="BA62" s="85">
        <f>VALUE(AI62)</f>
        <v>0</v>
      </c>
      <c r="BB62" s="85">
        <f>VALUE(AL62)</f>
        <v>0</v>
      </c>
      <c r="BC62" s="85">
        <f>VALUE(AO62)</f>
        <v>0</v>
      </c>
      <c r="BD62" s="86">
        <f>LARGE(AR62:BC62,1)+LARGE(AR62:BC62,2)+LARGE(AR62:BC62,3)+LARGE(AR62:BC62,4)+LARGE(AR62:BC62,5)+LARGE(AR62:BC62,6)+LARGE(AR62:BC62,7)+LARGE(AR62:BC62,8)</f>
        <v>19</v>
      </c>
      <c r="BE62" s="15"/>
      <c r="IE62" s="14"/>
    </row>
    <row r="63" spans="1:239" ht="11.25" customHeight="1">
      <c r="A63" s="75">
        <f>RANK(B63,$B$7:$B$185)</f>
        <v>57</v>
      </c>
      <c r="B63" s="76">
        <f>VALUE(BD63)+C63</f>
        <v>19</v>
      </c>
      <c r="C63" s="77">
        <f>COUNT(G63,J63,M63,P63,S63,V63,Y63,AB63,AE63,AH63,AK63,AN63)</f>
        <v>1</v>
      </c>
      <c r="D63" s="78" t="s">
        <v>322</v>
      </c>
      <c r="E63" s="79">
        <v>65</v>
      </c>
      <c r="F63" s="78" t="s">
        <v>179</v>
      </c>
      <c r="G63" s="80"/>
      <c r="H63" s="81">
        <f>IF(G63,31-G63,0)</f>
        <v>0</v>
      </c>
      <c r="J63" s="80"/>
      <c r="K63" s="81">
        <f>IF(J63,31-J63,0)</f>
        <v>0</v>
      </c>
      <c r="M63" s="80"/>
      <c r="N63" s="81">
        <f>IF(M63,31-M63,0)</f>
        <v>0</v>
      </c>
      <c r="P63" s="80"/>
      <c r="Q63" s="81">
        <f>IF(P63,31-P63,0)</f>
        <v>0</v>
      </c>
      <c r="S63" s="80"/>
      <c r="T63" s="81">
        <f>IF(S63,31-S63,0)</f>
        <v>0</v>
      </c>
      <c r="V63" s="80"/>
      <c r="W63" s="81">
        <f>IF(V63,31-V63,0)</f>
        <v>0</v>
      </c>
      <c r="Y63" s="80"/>
      <c r="Z63" s="81">
        <f>IF(Y63,31-Y63,0)</f>
        <v>0</v>
      </c>
      <c r="AB63" s="80"/>
      <c r="AC63" s="81">
        <f>IF(AB63,31-AB63,0)</f>
        <v>0</v>
      </c>
      <c r="AE63" s="80"/>
      <c r="AF63" s="81">
        <f>IF(AE63,31-AE63,0)</f>
        <v>0</v>
      </c>
      <c r="AH63" s="80"/>
      <c r="AI63" s="82">
        <f>IF(AH63,31-AH63,0)</f>
        <v>0</v>
      </c>
      <c r="AJ63" s="12"/>
      <c r="AK63" s="83">
        <v>13</v>
      </c>
      <c r="AL63" s="82">
        <f>IF(AK63,31-AK63,0)</f>
        <v>18</v>
      </c>
      <c r="AM63" s="12" t="s">
        <v>323</v>
      </c>
      <c r="AN63" s="83"/>
      <c r="AO63" s="82">
        <f>IF(AN63,31-AN63,0)</f>
        <v>0</v>
      </c>
      <c r="AQ63" s="84"/>
      <c r="AR63" s="85">
        <f>VALUE(H63)</f>
        <v>0</v>
      </c>
      <c r="AS63" s="85">
        <f>VALUE(K63)</f>
        <v>0</v>
      </c>
      <c r="AT63" s="85">
        <f>VALUE(N63)</f>
        <v>0</v>
      </c>
      <c r="AU63" s="85">
        <f>VALUE(Q63)</f>
        <v>0</v>
      </c>
      <c r="AV63" s="85">
        <f>VALUE(T63)</f>
        <v>0</v>
      </c>
      <c r="AW63" s="85">
        <f>VALUE(W63)</f>
        <v>0</v>
      </c>
      <c r="AX63" s="85">
        <f>VALUE(Z63)</f>
        <v>0</v>
      </c>
      <c r="AY63" s="85">
        <f>VALUE(AC63)</f>
        <v>0</v>
      </c>
      <c r="AZ63" s="85">
        <f>VALUE(AF63)</f>
        <v>0</v>
      </c>
      <c r="BA63" s="85">
        <f>VALUE(AI63)</f>
        <v>0</v>
      </c>
      <c r="BB63" s="85">
        <f>VALUE(AL63)</f>
        <v>18</v>
      </c>
      <c r="BC63" s="85">
        <f>VALUE(AO63)</f>
        <v>0</v>
      </c>
      <c r="BD63" s="86">
        <f>LARGE(AR63:BC63,1)+LARGE(AR63:BC63,2)+LARGE(AR63:BC63,3)+LARGE(AR63:BC63,4)+LARGE(AR63:BC63,5)+LARGE(AR63:BC63,6)+LARGE(AR63:BC63,7)+LARGE(AR63:BC63,8)</f>
        <v>18</v>
      </c>
      <c r="IE63" s="14"/>
    </row>
    <row r="64" spans="1:239" ht="11.25" customHeight="1">
      <c r="A64" s="75">
        <f>RANK(B64,$B$7:$B$185)</f>
        <v>58</v>
      </c>
      <c r="B64" s="76">
        <f>VALUE(BD64)+C64</f>
        <v>18</v>
      </c>
      <c r="C64" s="77">
        <f>COUNT(G64,J64,M64,P64,S64,V64,Y64,AB64,AE64,AH64,AK64,AN64)</f>
        <v>1</v>
      </c>
      <c r="D64" s="78" t="s">
        <v>329</v>
      </c>
      <c r="E64" s="79">
        <v>65</v>
      </c>
      <c r="F64" s="78" t="s">
        <v>163</v>
      </c>
      <c r="G64" s="80"/>
      <c r="H64" s="81">
        <f>IF(G64,31-G64,0)</f>
        <v>0</v>
      </c>
      <c r="J64" s="80"/>
      <c r="K64" s="81">
        <f>IF(J64,31-J64,0)</f>
        <v>0</v>
      </c>
      <c r="M64" s="80"/>
      <c r="N64" s="81">
        <f>IF(M64,31-M64,0)</f>
        <v>0</v>
      </c>
      <c r="P64" s="80"/>
      <c r="Q64" s="81">
        <f>IF(P64,31-P64,0)</f>
        <v>0</v>
      </c>
      <c r="S64" s="80"/>
      <c r="T64" s="81">
        <f>IF(S64,31-S64,0)</f>
        <v>0</v>
      </c>
      <c r="V64" s="80"/>
      <c r="W64" s="81">
        <f>IF(V64,31-V64,0)</f>
        <v>0</v>
      </c>
      <c r="Y64" s="80"/>
      <c r="Z64" s="81">
        <f>IF(Y64,31-Y64,0)</f>
        <v>0</v>
      </c>
      <c r="AB64" s="80"/>
      <c r="AC64" s="81">
        <f>IF(AB64,31-AB64,0)</f>
        <v>0</v>
      </c>
      <c r="AE64" s="80"/>
      <c r="AF64" s="81">
        <f>IF(AE64,31-AE64,0)</f>
        <v>0</v>
      </c>
      <c r="AH64" s="80"/>
      <c r="AI64" s="82">
        <f>IF(AH64,31-AH64,0)</f>
        <v>0</v>
      </c>
      <c r="AJ64" s="12"/>
      <c r="AK64" s="83">
        <v>14</v>
      </c>
      <c r="AL64" s="82">
        <f>IF(AK64,31-AK64,0)</f>
        <v>17</v>
      </c>
      <c r="AM64" s="12" t="s">
        <v>262</v>
      </c>
      <c r="AN64" s="83"/>
      <c r="AO64" s="82">
        <f>IF(AN64,31-AN64,0)</f>
        <v>0</v>
      </c>
      <c r="AQ64" s="84"/>
      <c r="AR64" s="85">
        <f>VALUE(H64)</f>
        <v>0</v>
      </c>
      <c r="AS64" s="85">
        <f>VALUE(K64)</f>
        <v>0</v>
      </c>
      <c r="AT64" s="85">
        <f>VALUE(N64)</f>
        <v>0</v>
      </c>
      <c r="AU64" s="85">
        <f>VALUE(Q64)</f>
        <v>0</v>
      </c>
      <c r="AV64" s="85">
        <f>VALUE(T64)</f>
        <v>0</v>
      </c>
      <c r="AW64" s="85">
        <f>VALUE(W64)</f>
        <v>0</v>
      </c>
      <c r="AX64" s="85">
        <f>VALUE(Z64)</f>
        <v>0</v>
      </c>
      <c r="AY64" s="85">
        <f>VALUE(AC64)</f>
        <v>0</v>
      </c>
      <c r="AZ64" s="85">
        <f>VALUE(AF64)</f>
        <v>0</v>
      </c>
      <c r="BA64" s="85">
        <f>VALUE(AI64)</f>
        <v>0</v>
      </c>
      <c r="BB64" s="85">
        <f>VALUE(AL64)</f>
        <v>17</v>
      </c>
      <c r="BC64" s="85">
        <f>VALUE(AO64)</f>
        <v>0</v>
      </c>
      <c r="BD64" s="86">
        <f>LARGE(AR64:BC64,1)+LARGE(AR64:BC64,2)+LARGE(AR64:BC64,3)+LARGE(AR64:BC64,4)+LARGE(AR64:BC64,5)+LARGE(AR64:BC64,6)+LARGE(AR64:BC64,7)+LARGE(AR64:BC64,8)</f>
        <v>17</v>
      </c>
      <c r="BF64" s="95"/>
      <c r="BG64" s="95"/>
      <c r="BH64" s="95"/>
      <c r="BI64" s="95"/>
      <c r="IE64" s="14"/>
    </row>
    <row r="65" spans="1:256" s="15" customFormat="1" ht="11.25" customHeight="1">
      <c r="A65" s="75">
        <f>RANK(B65,$B$7:$B$185)</f>
        <v>58</v>
      </c>
      <c r="B65" s="76">
        <f>VALUE(BD65)+C65</f>
        <v>18</v>
      </c>
      <c r="C65" s="77">
        <f>COUNT(G65,J65,M65,P65,S65,V65,Y65,AB65,AE65,AH65,AK65,AN65)</f>
        <v>2</v>
      </c>
      <c r="D65" s="78" t="s">
        <v>324</v>
      </c>
      <c r="E65" s="79">
        <v>96</v>
      </c>
      <c r="F65" s="78" t="s">
        <v>29</v>
      </c>
      <c r="G65" s="80">
        <v>30</v>
      </c>
      <c r="H65" s="81">
        <f>IF(G65,31-G65,0)</f>
        <v>1</v>
      </c>
      <c r="I65" s="7" t="s">
        <v>325</v>
      </c>
      <c r="J65" s="80"/>
      <c r="K65" s="81">
        <f>IF(J65,31-J65,0)</f>
        <v>0</v>
      </c>
      <c r="L65" s="7"/>
      <c r="M65" s="80"/>
      <c r="N65" s="81">
        <f>IF(M65,31-M65,0)</f>
        <v>0</v>
      </c>
      <c r="O65" s="7"/>
      <c r="P65" s="80"/>
      <c r="Q65" s="81">
        <f>IF(P65,31-P65,0)</f>
        <v>0</v>
      </c>
      <c r="R65" s="7"/>
      <c r="S65" s="80">
        <v>16</v>
      </c>
      <c r="T65" s="81">
        <f>IF(S65,31-S65,0)</f>
        <v>15</v>
      </c>
      <c r="U65" s="7" t="s">
        <v>326</v>
      </c>
      <c r="V65" s="80"/>
      <c r="W65" s="81">
        <f>IF(V65,31-V65,0)</f>
        <v>0</v>
      </c>
      <c r="X65" s="7"/>
      <c r="Y65" s="80"/>
      <c r="Z65" s="81">
        <f>IF(Y65,31-Y65,0)</f>
        <v>0</v>
      </c>
      <c r="AA65" s="7"/>
      <c r="AB65" s="80"/>
      <c r="AC65" s="81">
        <f>IF(AB65,31-AB65,0)</f>
        <v>0</v>
      </c>
      <c r="AD65" s="7"/>
      <c r="AE65" s="80"/>
      <c r="AF65" s="81">
        <f>IF(AE65,31-AE65,0)</f>
        <v>0</v>
      </c>
      <c r="AG65" s="7"/>
      <c r="AH65" s="80"/>
      <c r="AI65" s="82">
        <f>IF(AH65,31-AH65,0)</f>
        <v>0</v>
      </c>
      <c r="AJ65" s="12"/>
      <c r="AK65" s="83"/>
      <c r="AL65" s="82">
        <f>IF(AK65,31-AK65,0)</f>
        <v>0</v>
      </c>
      <c r="AM65" s="12"/>
      <c r="AN65" s="83"/>
      <c r="AO65" s="82">
        <f>IF(AN65,31-AN65,0)</f>
        <v>0</v>
      </c>
      <c r="AP65" s="12"/>
      <c r="AQ65" s="84"/>
      <c r="AR65" s="85">
        <f>VALUE(H65)</f>
        <v>1</v>
      </c>
      <c r="AS65" s="85">
        <f>VALUE(K65)</f>
        <v>0</v>
      </c>
      <c r="AT65" s="85">
        <f>VALUE(N65)</f>
        <v>0</v>
      </c>
      <c r="AU65" s="85">
        <f>VALUE(Q65)</f>
        <v>0</v>
      </c>
      <c r="AV65" s="85">
        <f>VALUE(T65)</f>
        <v>15</v>
      </c>
      <c r="AW65" s="85">
        <f>VALUE(W65)</f>
        <v>0</v>
      </c>
      <c r="AX65" s="85">
        <f>VALUE(Z65)</f>
        <v>0</v>
      </c>
      <c r="AY65" s="85">
        <f>VALUE(AC65)</f>
        <v>0</v>
      </c>
      <c r="AZ65" s="85">
        <f>VALUE(AF65)</f>
        <v>0</v>
      </c>
      <c r="BA65" s="85">
        <f>VALUE(AI65)</f>
        <v>0</v>
      </c>
      <c r="BB65" s="85">
        <f>VALUE(AL65)</f>
        <v>0</v>
      </c>
      <c r="BC65" s="85">
        <f>VALUE(AO65)</f>
        <v>0</v>
      </c>
      <c r="BD65" s="86">
        <f>LARGE(AR65:BC65,1)+LARGE(AR65:BC65,2)+LARGE(AR65:BC65,3)+LARGE(AR65:BC65,4)+LARGE(AR65:BC65,5)+LARGE(AR65:BC65,6)+LARGE(AR65:BC65,7)+LARGE(AR65:BC65,8)</f>
        <v>16</v>
      </c>
      <c r="BE65" s="14"/>
      <c r="BF65" s="14"/>
      <c r="BG65" s="14"/>
      <c r="BH65" s="14"/>
      <c r="BI65" s="14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39" ht="11.25" customHeight="1">
      <c r="A66" s="75">
        <f>RANK(B66,$B$7:$B$185)</f>
        <v>58</v>
      </c>
      <c r="B66" s="76">
        <f>VALUE(BD66)+C66</f>
        <v>18</v>
      </c>
      <c r="C66" s="77">
        <f>COUNT(G66,J66,M66,P66,S66,V66,Y66,AB66,AE66,AH66,AK66,AN66)</f>
        <v>1</v>
      </c>
      <c r="D66" s="78" t="s">
        <v>327</v>
      </c>
      <c r="E66" s="79">
        <v>76</v>
      </c>
      <c r="F66" s="78" t="s">
        <v>41</v>
      </c>
      <c r="G66" s="80">
        <v>14</v>
      </c>
      <c r="H66" s="81">
        <f>IF(G66,31-G66,0)</f>
        <v>17</v>
      </c>
      <c r="I66" s="7" t="s">
        <v>328</v>
      </c>
      <c r="J66" s="80"/>
      <c r="K66" s="81">
        <f>IF(J66,31-J66,0)</f>
        <v>0</v>
      </c>
      <c r="M66" s="80"/>
      <c r="N66" s="81">
        <f>IF(M66,31-M66,0)</f>
        <v>0</v>
      </c>
      <c r="P66" s="80"/>
      <c r="Q66" s="81">
        <f>IF(P66,31-P66,0)</f>
        <v>0</v>
      </c>
      <c r="S66" s="80"/>
      <c r="T66" s="81">
        <f>IF(S66,31-S66,0)</f>
        <v>0</v>
      </c>
      <c r="V66" s="80"/>
      <c r="W66" s="81">
        <f>IF(V66,31-V66,0)</f>
        <v>0</v>
      </c>
      <c r="Y66" s="80"/>
      <c r="Z66" s="81">
        <f>IF(Y66,31-Y66,0)</f>
        <v>0</v>
      </c>
      <c r="AB66" s="80"/>
      <c r="AC66" s="81">
        <f>IF(AB66,31-AB66,0)</f>
        <v>0</v>
      </c>
      <c r="AE66" s="80"/>
      <c r="AF66" s="81">
        <f>IF(AE66,31-AE66,0)</f>
        <v>0</v>
      </c>
      <c r="AH66" s="80"/>
      <c r="AI66" s="82">
        <f>IF(AH66,31-AH66,0)</f>
        <v>0</v>
      </c>
      <c r="AJ66" s="12"/>
      <c r="AK66" s="83"/>
      <c r="AL66" s="82">
        <f>IF(AK66,31-AK66,0)</f>
        <v>0</v>
      </c>
      <c r="AN66" s="83"/>
      <c r="AO66" s="82">
        <f>IF(AN66,31-AN66,0)</f>
        <v>0</v>
      </c>
      <c r="AQ66" s="92"/>
      <c r="AR66" s="85">
        <f>VALUE(H66)</f>
        <v>17</v>
      </c>
      <c r="AS66" s="85">
        <f>VALUE(K66)</f>
        <v>0</v>
      </c>
      <c r="AT66" s="85">
        <f>VALUE(N66)</f>
        <v>0</v>
      </c>
      <c r="AU66" s="85">
        <f>VALUE(Q66)</f>
        <v>0</v>
      </c>
      <c r="AV66" s="85">
        <f>VALUE(T66)</f>
        <v>0</v>
      </c>
      <c r="AW66" s="85">
        <f>VALUE(W66)</f>
        <v>0</v>
      </c>
      <c r="AX66" s="85">
        <f>VALUE(Z66)</f>
        <v>0</v>
      </c>
      <c r="AY66" s="85">
        <f>VALUE(AC66)</f>
        <v>0</v>
      </c>
      <c r="AZ66" s="85">
        <f>VALUE(AF66)</f>
        <v>0</v>
      </c>
      <c r="BA66" s="85">
        <f>VALUE(AI66)</f>
        <v>0</v>
      </c>
      <c r="BB66" s="85">
        <f>VALUE(AL66)</f>
        <v>0</v>
      </c>
      <c r="BC66" s="85">
        <f>VALUE(AO66)</f>
        <v>0</v>
      </c>
      <c r="BD66" s="86">
        <f>LARGE(AR66:BC66,1)+LARGE(AR66:BC66,2)+LARGE(AR66:BC66,3)+LARGE(AR66:BC66,4)+LARGE(AR66:BC66,5)+LARGE(AR66:BC66,6)+LARGE(AR66:BC66,7)+LARGE(AR66:BC66,8)</f>
        <v>17</v>
      </c>
      <c r="IE66" s="14"/>
    </row>
    <row r="67" spans="1:239" ht="11.25" customHeight="1">
      <c r="A67" s="75">
        <f>RANK(B67,$B$7:$B$185)</f>
        <v>61</v>
      </c>
      <c r="B67" s="76">
        <f>VALUE(BD67)+C67</f>
        <v>17</v>
      </c>
      <c r="C67" s="77">
        <f>COUNT(G67,J67,M67,P67,S67,V67,Y67,AB67,AE67,AH67,AK67,AN67)</f>
        <v>1</v>
      </c>
      <c r="D67" s="78" t="s">
        <v>330</v>
      </c>
      <c r="E67" s="79">
        <v>70</v>
      </c>
      <c r="F67" s="78" t="s">
        <v>29</v>
      </c>
      <c r="G67" s="80"/>
      <c r="H67" s="81">
        <f>IF(G67,31-G67,0)</f>
        <v>0</v>
      </c>
      <c r="J67" s="80"/>
      <c r="K67" s="81">
        <f>IF(J67,31-J67,0)</f>
        <v>0</v>
      </c>
      <c r="M67" s="80"/>
      <c r="N67" s="81">
        <f>IF(M67,31-M67,0)</f>
        <v>0</v>
      </c>
      <c r="P67" s="80"/>
      <c r="Q67" s="81">
        <f>IF(P67,31-P67,0)</f>
        <v>0</v>
      </c>
      <c r="S67" s="80"/>
      <c r="T67" s="81">
        <f>IF(S67,31-S67,0)</f>
        <v>0</v>
      </c>
      <c r="V67" s="80"/>
      <c r="W67" s="81">
        <f>IF(V67,31-V67,0)</f>
        <v>0</v>
      </c>
      <c r="Y67" s="80"/>
      <c r="Z67" s="81">
        <f>IF(Y67,31-Y67,0)</f>
        <v>0</v>
      </c>
      <c r="AB67" s="80"/>
      <c r="AC67" s="81">
        <f>IF(AB67,31-AB67,0)</f>
        <v>0</v>
      </c>
      <c r="AE67" s="80"/>
      <c r="AF67" s="81">
        <f>IF(AE67,31-AE67,0)</f>
        <v>0</v>
      </c>
      <c r="AH67" s="80"/>
      <c r="AI67" s="82">
        <f>IF(AH67,31-AH67,0)</f>
        <v>0</v>
      </c>
      <c r="AJ67" s="12"/>
      <c r="AK67" s="83"/>
      <c r="AL67" s="82">
        <f>IF(AK67,31-AK67,0)</f>
        <v>0</v>
      </c>
      <c r="AN67" s="83">
        <v>15</v>
      </c>
      <c r="AO67" s="82">
        <f>IF(AN67,31-AN67,0)</f>
        <v>16</v>
      </c>
      <c r="AP67" s="12" t="s">
        <v>331</v>
      </c>
      <c r="AQ67" s="84"/>
      <c r="AR67" s="85">
        <f>VALUE(H67)</f>
        <v>0</v>
      </c>
      <c r="AS67" s="85">
        <f>VALUE(K67)</f>
        <v>0</v>
      </c>
      <c r="AT67" s="85">
        <f>VALUE(N67)</f>
        <v>0</v>
      </c>
      <c r="AU67" s="85">
        <f>VALUE(Q67)</f>
        <v>0</v>
      </c>
      <c r="AV67" s="85">
        <f>VALUE(T67)</f>
        <v>0</v>
      </c>
      <c r="AW67" s="85">
        <f>VALUE(W67)</f>
        <v>0</v>
      </c>
      <c r="AX67" s="85">
        <f>VALUE(Z67)</f>
        <v>0</v>
      </c>
      <c r="AY67" s="85">
        <f>VALUE(AC67)</f>
        <v>0</v>
      </c>
      <c r="AZ67" s="85">
        <f>VALUE(AF67)</f>
        <v>0</v>
      </c>
      <c r="BA67" s="85">
        <f>VALUE(AI67)</f>
        <v>0</v>
      </c>
      <c r="BB67" s="85">
        <f>VALUE(AL67)</f>
        <v>0</v>
      </c>
      <c r="BC67" s="85">
        <f>VALUE(AO67)</f>
        <v>16</v>
      </c>
      <c r="BD67" s="86">
        <f>LARGE(AR67:BC67,1)+LARGE(AR67:BC67,2)+LARGE(AR67:BC67,3)+LARGE(AR67:BC67,4)+LARGE(AR67:BC67,5)+LARGE(AR67:BC67,6)+LARGE(AR67:BC67,7)+LARGE(AR67:BC67,8)</f>
        <v>16</v>
      </c>
      <c r="BE67" s="15"/>
      <c r="IE67" s="14"/>
    </row>
    <row r="68" spans="1:239" ht="11.25" customHeight="1">
      <c r="A68" s="75">
        <f>RANK(B68,$B$7:$B$185)</f>
        <v>62</v>
      </c>
      <c r="B68" s="76">
        <f>VALUE(BD68)+C68</f>
        <v>16</v>
      </c>
      <c r="C68" s="77">
        <f>COUNT(G68,J68,M68,P68,S68,V68,Y68,AB68,AE68,AH68,AK68,AN68)</f>
        <v>1</v>
      </c>
      <c r="D68" s="78" t="s">
        <v>332</v>
      </c>
      <c r="E68" s="79">
        <v>65</v>
      </c>
      <c r="F68" s="78" t="s">
        <v>179</v>
      </c>
      <c r="G68" s="80"/>
      <c r="H68" s="81">
        <f>IF(G68,31-G68,0)</f>
        <v>0</v>
      </c>
      <c r="J68" s="80"/>
      <c r="K68" s="81">
        <f>IF(J68,31-J68,0)</f>
        <v>0</v>
      </c>
      <c r="M68" s="80"/>
      <c r="N68" s="81">
        <f>IF(M68,31-M68,0)</f>
        <v>0</v>
      </c>
      <c r="P68" s="80"/>
      <c r="Q68" s="81">
        <f>IF(P68,31-P68,0)</f>
        <v>0</v>
      </c>
      <c r="S68" s="80"/>
      <c r="T68" s="81">
        <f>IF(S68,31-S68,0)</f>
        <v>0</v>
      </c>
      <c r="V68" s="80"/>
      <c r="W68" s="81">
        <f>IF(V68,31-V68,0)</f>
        <v>0</v>
      </c>
      <c r="Y68" s="80"/>
      <c r="Z68" s="81">
        <f>IF(Y68,31-Y68,0)</f>
        <v>0</v>
      </c>
      <c r="AB68" s="80"/>
      <c r="AC68" s="81">
        <f>IF(AB68,31-AB68,0)</f>
        <v>0</v>
      </c>
      <c r="AE68" s="80">
        <v>16</v>
      </c>
      <c r="AF68" s="81">
        <f>IF(AE68,31-AE68,0)</f>
        <v>15</v>
      </c>
      <c r="AG68" s="7" t="s">
        <v>333</v>
      </c>
      <c r="AH68" s="80"/>
      <c r="AI68" s="82">
        <f>IF(AH68,31-AH68,0)</f>
        <v>0</v>
      </c>
      <c r="AJ68" s="12"/>
      <c r="AK68" s="83"/>
      <c r="AL68" s="82">
        <f>IF(AK68,31-AK68,0)</f>
        <v>0</v>
      </c>
      <c r="AN68" s="83"/>
      <c r="AO68" s="82">
        <f>IF(AN68,31-AN68,0)</f>
        <v>0</v>
      </c>
      <c r="AQ68" s="84"/>
      <c r="AR68" s="85">
        <f>VALUE(H68)</f>
        <v>0</v>
      </c>
      <c r="AS68" s="85">
        <f>VALUE(K68)</f>
        <v>0</v>
      </c>
      <c r="AT68" s="85">
        <f>VALUE(N68)</f>
        <v>0</v>
      </c>
      <c r="AU68" s="85">
        <f>VALUE(Q68)</f>
        <v>0</v>
      </c>
      <c r="AV68" s="85">
        <f>VALUE(T68)</f>
        <v>0</v>
      </c>
      <c r="AW68" s="85">
        <f>VALUE(W68)</f>
        <v>0</v>
      </c>
      <c r="AX68" s="85">
        <f>VALUE(Z68)</f>
        <v>0</v>
      </c>
      <c r="AY68" s="85">
        <f>VALUE(AC68)</f>
        <v>0</v>
      </c>
      <c r="AZ68" s="85">
        <f>VALUE(AF68)</f>
        <v>15</v>
      </c>
      <c r="BA68" s="85">
        <f>VALUE(AI68)</f>
        <v>0</v>
      </c>
      <c r="BB68" s="85">
        <f>VALUE(AL68)</f>
        <v>0</v>
      </c>
      <c r="BC68" s="85">
        <f>VALUE(AO68)</f>
        <v>0</v>
      </c>
      <c r="BD68" s="86">
        <f>LARGE(AR68:BC68,1)+LARGE(AR68:BC68,2)+LARGE(AR68:BC68,3)+LARGE(AR68:BC68,4)+LARGE(AR68:BC68,5)+LARGE(AR68:BC68,6)+LARGE(AR68:BC68,7)+LARGE(AR68:BC68,8)</f>
        <v>15</v>
      </c>
      <c r="IE68" s="14"/>
    </row>
    <row r="69" spans="1:239" ht="11.25" customHeight="1">
      <c r="A69" s="75">
        <f>RANK(B69,$B$7:$B$185)</f>
        <v>63</v>
      </c>
      <c r="B69" s="76">
        <f>VALUE(BD69)+C69</f>
        <v>15</v>
      </c>
      <c r="C69" s="77">
        <f>COUNT(G69,J69,M69,P69,S69,V69,Y69,AB69,AE69,AH69,AK69,AN69)</f>
        <v>1</v>
      </c>
      <c r="D69" s="78" t="s">
        <v>334</v>
      </c>
      <c r="E69" s="79">
        <v>71</v>
      </c>
      <c r="F69" s="78" t="s">
        <v>335</v>
      </c>
      <c r="G69" s="80"/>
      <c r="H69" s="81">
        <f>IF(G69,31-G69,0)</f>
        <v>0</v>
      </c>
      <c r="J69" s="80"/>
      <c r="K69" s="81">
        <f>IF(J69,31-J69,0)</f>
        <v>0</v>
      </c>
      <c r="M69" s="80"/>
      <c r="N69" s="81">
        <f>IF(M69,31-M69,0)</f>
        <v>0</v>
      </c>
      <c r="P69" s="80"/>
      <c r="Q69" s="81">
        <f>IF(P69,31-P69,0)</f>
        <v>0</v>
      </c>
      <c r="S69" s="80"/>
      <c r="T69" s="81">
        <f>IF(S69,31-S69,0)</f>
        <v>0</v>
      </c>
      <c r="V69" s="80"/>
      <c r="W69" s="81">
        <f>IF(V69,31-V69,0)</f>
        <v>0</v>
      </c>
      <c r="Y69" s="80"/>
      <c r="Z69" s="81">
        <f>IF(Y69,31-Y69,0)</f>
        <v>0</v>
      </c>
      <c r="AB69" s="80"/>
      <c r="AC69" s="81">
        <f>IF(AB69,31-AB69,0)</f>
        <v>0</v>
      </c>
      <c r="AE69" s="80"/>
      <c r="AF69" s="81">
        <f>IF(AE69,31-AE69,0)</f>
        <v>0</v>
      </c>
      <c r="AH69" s="80">
        <v>17</v>
      </c>
      <c r="AI69" s="82">
        <f>IF(AH69,31-AH69,0)</f>
        <v>14</v>
      </c>
      <c r="AJ69" s="12" t="s">
        <v>336</v>
      </c>
      <c r="AK69" s="83"/>
      <c r="AL69" s="82">
        <f>IF(AK69,31-AK69,0)</f>
        <v>0</v>
      </c>
      <c r="AN69" s="83"/>
      <c r="AO69" s="82">
        <f>IF(AN69,31-AN69,0)</f>
        <v>0</v>
      </c>
      <c r="AQ69" s="84"/>
      <c r="AR69" s="85">
        <f>VALUE(H69)</f>
        <v>0</v>
      </c>
      <c r="AS69" s="85">
        <f>VALUE(K69)</f>
        <v>0</v>
      </c>
      <c r="AT69" s="85">
        <f>VALUE(N69)</f>
        <v>0</v>
      </c>
      <c r="AU69" s="85">
        <f>VALUE(Q69)</f>
        <v>0</v>
      </c>
      <c r="AV69" s="85">
        <f>VALUE(T69)</f>
        <v>0</v>
      </c>
      <c r="AW69" s="85">
        <f>VALUE(W69)</f>
        <v>0</v>
      </c>
      <c r="AX69" s="85">
        <f>VALUE(Z69)</f>
        <v>0</v>
      </c>
      <c r="AY69" s="85">
        <f>VALUE(AC69)</f>
        <v>0</v>
      </c>
      <c r="AZ69" s="85">
        <f>VALUE(AF69)</f>
        <v>0</v>
      </c>
      <c r="BA69" s="85">
        <f>VALUE(AI69)</f>
        <v>14</v>
      </c>
      <c r="BB69" s="85">
        <f>VALUE(AL69)</f>
        <v>0</v>
      </c>
      <c r="BC69" s="85">
        <f>VALUE(AO69)</f>
        <v>0</v>
      </c>
      <c r="BD69" s="86">
        <f>LARGE(AR69:BC69,1)+LARGE(AR69:BC69,2)+LARGE(AR69:BC69,3)+LARGE(AR69:BC69,4)+LARGE(AR69:BC69,5)+LARGE(AR69:BC69,6)+LARGE(AR69:BC69,7)+LARGE(AR69:BC69,8)</f>
        <v>14</v>
      </c>
      <c r="IE69" s="14"/>
    </row>
    <row r="70" spans="1:256" s="95" customFormat="1" ht="11.25" customHeight="1">
      <c r="A70" s="75">
        <f>RANK(B70,$B$7:$B$185)</f>
        <v>63</v>
      </c>
      <c r="B70" s="76">
        <f>VALUE(BD70)+C70</f>
        <v>15</v>
      </c>
      <c r="C70" s="77">
        <f>COUNT(G70,J70,M70,P70,S70,V70,Y70,AB70,AE70,AH70,AK70,AN70)</f>
        <v>2</v>
      </c>
      <c r="D70" s="78" t="s">
        <v>337</v>
      </c>
      <c r="E70" s="79">
        <v>56</v>
      </c>
      <c r="F70" s="96" t="s">
        <v>163</v>
      </c>
      <c r="G70" s="80"/>
      <c r="H70" s="81">
        <f>IF(G70,31-G70,0)</f>
        <v>0</v>
      </c>
      <c r="I70" s="7"/>
      <c r="J70" s="80"/>
      <c r="K70" s="81">
        <f>IF(J70,31-J70,0)</f>
        <v>0</v>
      </c>
      <c r="L70" s="7"/>
      <c r="M70" s="80"/>
      <c r="N70" s="81">
        <f>IF(M70,31-M70,0)</f>
        <v>0</v>
      </c>
      <c r="O70" s="7"/>
      <c r="P70" s="80"/>
      <c r="Q70" s="81">
        <f>IF(P70,31-P70,0)</f>
        <v>0</v>
      </c>
      <c r="R70" s="7"/>
      <c r="S70" s="80"/>
      <c r="T70" s="81">
        <f>IF(S70,31-S70,0)</f>
        <v>0</v>
      </c>
      <c r="U70" s="7"/>
      <c r="V70" s="80"/>
      <c r="W70" s="81">
        <f>IF(V70,31-V70,0)</f>
        <v>0</v>
      </c>
      <c r="X70" s="7"/>
      <c r="Y70" s="80"/>
      <c r="Z70" s="81">
        <f>IF(Y70,31-Y70,0)</f>
        <v>0</v>
      </c>
      <c r="AA70" s="7"/>
      <c r="AB70" s="80">
        <v>29</v>
      </c>
      <c r="AC70" s="81">
        <f>IF(AB70,31-AB70,0)</f>
        <v>2</v>
      </c>
      <c r="AD70" s="7" t="s">
        <v>338</v>
      </c>
      <c r="AE70" s="80"/>
      <c r="AF70" s="81">
        <f>IF(AE70,31-AE70,0)</f>
        <v>0</v>
      </c>
      <c r="AG70" s="94"/>
      <c r="AH70" s="80">
        <v>20</v>
      </c>
      <c r="AI70" s="82">
        <f>IF(AH70,31-AH70,0)</f>
        <v>11</v>
      </c>
      <c r="AJ70" s="12" t="s">
        <v>339</v>
      </c>
      <c r="AK70" s="83"/>
      <c r="AL70" s="82">
        <f>IF(AK70,31-AK70,0)</f>
        <v>0</v>
      </c>
      <c r="AM70" s="12"/>
      <c r="AN70" s="83"/>
      <c r="AO70" s="82">
        <f>IF(AN70,31-AN70,0)</f>
        <v>0</v>
      </c>
      <c r="AP70" s="12"/>
      <c r="AQ70" s="84"/>
      <c r="AR70" s="85">
        <f>VALUE(H70)</f>
        <v>0</v>
      </c>
      <c r="AS70" s="85">
        <f>VALUE(K70)</f>
        <v>0</v>
      </c>
      <c r="AT70" s="85">
        <f>VALUE(N70)</f>
        <v>0</v>
      </c>
      <c r="AU70" s="85">
        <f>VALUE(Q70)</f>
        <v>0</v>
      </c>
      <c r="AV70" s="85">
        <f>VALUE(T70)</f>
        <v>0</v>
      </c>
      <c r="AW70" s="85">
        <f>VALUE(W70)</f>
        <v>0</v>
      </c>
      <c r="AX70" s="85">
        <f>VALUE(Z70)</f>
        <v>0</v>
      </c>
      <c r="AY70" s="85">
        <f>VALUE(AC70)</f>
        <v>2</v>
      </c>
      <c r="AZ70" s="85">
        <f>VALUE(AF70)</f>
        <v>0</v>
      </c>
      <c r="BA70" s="85">
        <f>VALUE(AI70)</f>
        <v>11</v>
      </c>
      <c r="BB70" s="85">
        <f>VALUE(AL70)</f>
        <v>0</v>
      </c>
      <c r="BC70" s="85">
        <f>VALUE(AO70)</f>
        <v>0</v>
      </c>
      <c r="BD70" s="86">
        <f>LARGE(AR70:BC70,1)+LARGE(AR70:BC70,2)+LARGE(AR70:BC70,3)+LARGE(AR70:BC70,4)+LARGE(AR70:BC70,5)+LARGE(AR70:BC70,6)+LARGE(AR70:BC70,7)+LARGE(AR70:BC70,8)</f>
        <v>13</v>
      </c>
      <c r="BE70" s="14"/>
      <c r="BF70" s="14"/>
      <c r="BG70" s="14"/>
      <c r="BH70" s="14"/>
      <c r="BI70" s="14"/>
      <c r="IF70" s="15"/>
      <c r="IG70" s="15"/>
      <c r="IH70" s="15"/>
      <c r="II70" s="15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39" ht="11.25" customHeight="1">
      <c r="A71" s="75">
        <f>RANK(B71,$B$7:$B$185)</f>
        <v>63</v>
      </c>
      <c r="B71" s="76">
        <f>VALUE(BD71)+C71</f>
        <v>15</v>
      </c>
      <c r="C71" s="77">
        <f>COUNT(G71,J71,M71,P71,S71,V71,Y71,AB71,AE71,AH71,AK71,AN71)</f>
        <v>1</v>
      </c>
      <c r="D71" s="78" t="s">
        <v>340</v>
      </c>
      <c r="E71" s="79">
        <v>73</v>
      </c>
      <c r="F71" s="96" t="s">
        <v>341</v>
      </c>
      <c r="G71" s="80"/>
      <c r="H71" s="81">
        <f>IF(G71,31-G71,0)</f>
        <v>0</v>
      </c>
      <c r="J71" s="80"/>
      <c r="K71" s="81">
        <f>IF(J71,31-J71,0)</f>
        <v>0</v>
      </c>
      <c r="M71" s="80"/>
      <c r="N71" s="81">
        <f>IF(M71,31-M71,0)</f>
        <v>0</v>
      </c>
      <c r="P71" s="80"/>
      <c r="Q71" s="81">
        <f>IF(P71,31-P71,0)</f>
        <v>0</v>
      </c>
      <c r="S71" s="80"/>
      <c r="T71" s="81">
        <f>IF(S71,31-S71,0)</f>
        <v>0</v>
      </c>
      <c r="V71" s="80"/>
      <c r="W71" s="81">
        <f>IF(V71,31-V71,0)</f>
        <v>0</v>
      </c>
      <c r="Y71" s="80"/>
      <c r="Z71" s="81">
        <f>IF(Y71,31-Y71,0)</f>
        <v>0</v>
      </c>
      <c r="AB71" s="80">
        <v>17</v>
      </c>
      <c r="AC71" s="81">
        <f>IF(AB71,31-AB71,0)</f>
        <v>14</v>
      </c>
      <c r="AD71" s="7" t="s">
        <v>342</v>
      </c>
      <c r="AE71" s="80"/>
      <c r="AF71" s="81">
        <f>IF(AE71,31-AE71,0)</f>
        <v>0</v>
      </c>
      <c r="AH71" s="80"/>
      <c r="AI71" s="82">
        <f>IF(AH71,31-AH71,0)</f>
        <v>0</v>
      </c>
      <c r="AJ71" s="12"/>
      <c r="AK71" s="83"/>
      <c r="AL71" s="82">
        <f>IF(AK71,31-AK71,0)</f>
        <v>0</v>
      </c>
      <c r="AN71" s="83"/>
      <c r="AO71" s="82">
        <f>IF(AN71,31-AN71,0)</f>
        <v>0</v>
      </c>
      <c r="AQ71" s="84"/>
      <c r="AR71" s="85">
        <f>VALUE(H71)</f>
        <v>0</v>
      </c>
      <c r="AS71" s="85">
        <f>VALUE(K71)</f>
        <v>0</v>
      </c>
      <c r="AT71" s="85">
        <f>VALUE(N71)</f>
        <v>0</v>
      </c>
      <c r="AU71" s="85">
        <f>VALUE(Q71)</f>
        <v>0</v>
      </c>
      <c r="AV71" s="85">
        <f>VALUE(T71)</f>
        <v>0</v>
      </c>
      <c r="AW71" s="85">
        <f>VALUE(W71)</f>
        <v>0</v>
      </c>
      <c r="AX71" s="85">
        <f>VALUE(Z71)</f>
        <v>0</v>
      </c>
      <c r="AY71" s="85">
        <f>VALUE(AC71)</f>
        <v>14</v>
      </c>
      <c r="AZ71" s="85">
        <f>VALUE(AF71)</f>
        <v>0</v>
      </c>
      <c r="BA71" s="85">
        <f>VALUE(AI71)</f>
        <v>0</v>
      </c>
      <c r="BB71" s="85">
        <f>VALUE(AL71)</f>
        <v>0</v>
      </c>
      <c r="BC71" s="85">
        <f>VALUE(AO71)</f>
        <v>0</v>
      </c>
      <c r="BD71" s="86">
        <f>LARGE(AR71:BC71,1)+LARGE(AR71:BC71,2)+LARGE(AR71:BC71,3)+LARGE(AR71:BC71,4)+LARGE(AR71:BC71,5)+LARGE(AR71:BC71,6)+LARGE(AR71:BC71,7)+LARGE(AR71:BC71,8)</f>
        <v>14</v>
      </c>
      <c r="IE71" s="14"/>
    </row>
    <row r="72" spans="1:239" ht="11.25" customHeight="1">
      <c r="A72" s="75">
        <f>RANK(B72,$B$7:$B$185)</f>
        <v>63</v>
      </c>
      <c r="B72" s="76">
        <f>VALUE(BD72)+C72</f>
        <v>15</v>
      </c>
      <c r="C72" s="77">
        <f>COUNT(G72,J72,M72,P72,S72,V72,Y72,AB72,AE72,AH72,AK72,AN72)</f>
        <v>2</v>
      </c>
      <c r="D72" s="78" t="s">
        <v>343</v>
      </c>
      <c r="E72" s="79">
        <v>52</v>
      </c>
      <c r="F72" s="78" t="s">
        <v>29</v>
      </c>
      <c r="G72" s="80"/>
      <c r="H72" s="81">
        <f>IF(G72,31-G72,0)</f>
        <v>0</v>
      </c>
      <c r="J72" s="80">
        <v>28</v>
      </c>
      <c r="K72" s="81">
        <f>IF(J72,31-J72,0)</f>
        <v>3</v>
      </c>
      <c r="L72" s="7" t="s">
        <v>241</v>
      </c>
      <c r="M72" s="80"/>
      <c r="N72" s="81">
        <f>IF(M72,31-M72,0)</f>
        <v>0</v>
      </c>
      <c r="P72" s="80"/>
      <c r="Q72" s="81">
        <f>IF(P72,31-P72,0)</f>
        <v>0</v>
      </c>
      <c r="S72" s="80"/>
      <c r="T72" s="81">
        <f>IF(S72,31-S72,0)</f>
        <v>0</v>
      </c>
      <c r="V72" s="80"/>
      <c r="W72" s="81">
        <f>IF(V72,31-V72,0)</f>
        <v>0</v>
      </c>
      <c r="Y72" s="80"/>
      <c r="Z72" s="81">
        <f>IF(Y72,31-Y72,0)</f>
        <v>0</v>
      </c>
      <c r="AB72" s="80">
        <v>21</v>
      </c>
      <c r="AC72" s="81">
        <f>IF(AB72,31-AB72,0)</f>
        <v>10</v>
      </c>
      <c r="AD72" s="7" t="s">
        <v>344</v>
      </c>
      <c r="AE72" s="80"/>
      <c r="AF72" s="81">
        <f>IF(AE72,31-AE72,0)</f>
        <v>0</v>
      </c>
      <c r="AH72" s="80"/>
      <c r="AI72" s="82">
        <f>IF(AH72,31-AH72,0)</f>
        <v>0</v>
      </c>
      <c r="AJ72" s="12"/>
      <c r="AK72" s="83"/>
      <c r="AL72" s="82">
        <f>IF(AK72,31-AK72,0)</f>
        <v>0</v>
      </c>
      <c r="AN72" s="83"/>
      <c r="AO72" s="82">
        <f>IF(AN72,31-AN72,0)</f>
        <v>0</v>
      </c>
      <c r="AQ72" s="84"/>
      <c r="AR72" s="85">
        <f>VALUE(H72)</f>
        <v>0</v>
      </c>
      <c r="AS72" s="85">
        <f>VALUE(K72)</f>
        <v>3</v>
      </c>
      <c r="AT72" s="85">
        <f>VALUE(N72)</f>
        <v>0</v>
      </c>
      <c r="AU72" s="85">
        <f>VALUE(Q72)</f>
        <v>0</v>
      </c>
      <c r="AV72" s="85">
        <f>VALUE(T72)</f>
        <v>0</v>
      </c>
      <c r="AW72" s="85">
        <f>VALUE(W72)</f>
        <v>0</v>
      </c>
      <c r="AX72" s="85">
        <f>VALUE(Z72)</f>
        <v>0</v>
      </c>
      <c r="AY72" s="85">
        <f>VALUE(AC72)</f>
        <v>10</v>
      </c>
      <c r="AZ72" s="85">
        <f>VALUE(AF72)</f>
        <v>0</v>
      </c>
      <c r="BA72" s="85">
        <f>VALUE(AI72)</f>
        <v>0</v>
      </c>
      <c r="BB72" s="85">
        <f>VALUE(AL72)</f>
        <v>0</v>
      </c>
      <c r="BC72" s="85">
        <f>VALUE(AO72)</f>
        <v>0</v>
      </c>
      <c r="BD72" s="86">
        <f>LARGE(AR72:BC72,1)+LARGE(AR72:BC72,2)+LARGE(AR72:BC72,3)+LARGE(AR72:BC72,4)+LARGE(AR72:BC72,5)+LARGE(AR72:BC72,6)+LARGE(AR72:BC72,7)+LARGE(AR72:BC72,8)</f>
        <v>13</v>
      </c>
      <c r="IE72" s="14"/>
    </row>
    <row r="73" spans="1:239" ht="11.25" customHeight="1">
      <c r="A73" s="75">
        <f>RANK(B73,$B$7:$B$185)</f>
        <v>63</v>
      </c>
      <c r="B73" s="76">
        <f>VALUE(BD73)+C73</f>
        <v>15</v>
      </c>
      <c r="C73" s="77">
        <f>COUNT(G73,J73,M73,P73,S73,V73,Y73,AB73,AE73,AH73,AK73,AN73)</f>
        <v>1</v>
      </c>
      <c r="D73" s="78" t="s">
        <v>345</v>
      </c>
      <c r="E73" s="79">
        <v>66</v>
      </c>
      <c r="F73" s="78" t="s">
        <v>179</v>
      </c>
      <c r="G73" s="80"/>
      <c r="H73" s="81">
        <f>IF(G73,31-G73,0)</f>
        <v>0</v>
      </c>
      <c r="J73" s="80"/>
      <c r="K73" s="81">
        <f>IF(J73,31-J73,0)</f>
        <v>0</v>
      </c>
      <c r="M73" s="80"/>
      <c r="N73" s="81">
        <f>IF(M73,31-M73,0)</f>
        <v>0</v>
      </c>
      <c r="P73" s="80"/>
      <c r="Q73" s="81">
        <f>IF(P73,31-P73,0)</f>
        <v>0</v>
      </c>
      <c r="S73" s="80"/>
      <c r="T73" s="81">
        <f>IF(S73,31-S73,0)</f>
        <v>0</v>
      </c>
      <c r="V73" s="80">
        <v>17</v>
      </c>
      <c r="W73" s="81">
        <f>IF(V73,31-V73,0)</f>
        <v>14</v>
      </c>
      <c r="X73" s="7" t="s">
        <v>346</v>
      </c>
      <c r="Y73" s="80"/>
      <c r="Z73" s="81">
        <f>IF(Y73,31-Y73,0)</f>
        <v>0</v>
      </c>
      <c r="AB73" s="80"/>
      <c r="AC73" s="81">
        <f>IF(AB73,31-AB73,0)</f>
        <v>0</v>
      </c>
      <c r="AE73" s="80"/>
      <c r="AF73" s="81">
        <f>IF(AE73,31-AE73,0)</f>
        <v>0</v>
      </c>
      <c r="AH73" s="80"/>
      <c r="AI73" s="82">
        <f>IF(AH73,31-AH73,0)</f>
        <v>0</v>
      </c>
      <c r="AJ73" s="12"/>
      <c r="AK73" s="83"/>
      <c r="AL73" s="82">
        <f>IF(AK73,31-AK73,0)</f>
        <v>0</v>
      </c>
      <c r="AN73" s="83"/>
      <c r="AO73" s="82">
        <f>IF(AN73,31-AN73,0)</f>
        <v>0</v>
      </c>
      <c r="AQ73" s="84"/>
      <c r="AR73" s="85">
        <f>VALUE(H73)</f>
        <v>0</v>
      </c>
      <c r="AS73" s="85">
        <f>VALUE(K73)</f>
        <v>0</v>
      </c>
      <c r="AT73" s="85">
        <f>VALUE(N73)</f>
        <v>0</v>
      </c>
      <c r="AU73" s="85">
        <f>VALUE(Q73)</f>
        <v>0</v>
      </c>
      <c r="AV73" s="85">
        <f>VALUE(T73)</f>
        <v>0</v>
      </c>
      <c r="AW73" s="85">
        <f>VALUE(W73)</f>
        <v>14</v>
      </c>
      <c r="AX73" s="85">
        <f>VALUE(Z73)</f>
        <v>0</v>
      </c>
      <c r="AY73" s="85">
        <f>VALUE(AC73)</f>
        <v>0</v>
      </c>
      <c r="AZ73" s="85">
        <f>VALUE(AF73)</f>
        <v>0</v>
      </c>
      <c r="BA73" s="85">
        <f>VALUE(AI73)</f>
        <v>0</v>
      </c>
      <c r="BB73" s="85">
        <f>VALUE(AL73)</f>
        <v>0</v>
      </c>
      <c r="BC73" s="85">
        <f>VALUE(AO73)</f>
        <v>0</v>
      </c>
      <c r="BD73" s="86">
        <f>LARGE(AR73:BC73,1)+LARGE(AR73:BC73,2)+LARGE(AR73:BC73,3)+LARGE(AR73:BC73,4)+LARGE(AR73:BC73,5)+LARGE(AR73:BC73,6)+LARGE(AR73:BC73,7)+LARGE(AR73:BC73,8)</f>
        <v>14</v>
      </c>
      <c r="IE73" s="14"/>
    </row>
    <row r="74" spans="1:239" ht="11.25" customHeight="1">
      <c r="A74" s="75">
        <f>RANK(B74,$B$7:$B$185)</f>
        <v>63</v>
      </c>
      <c r="B74" s="76">
        <f>VALUE(BD74)+C74</f>
        <v>15</v>
      </c>
      <c r="C74" s="77">
        <f>COUNT(G74,J74,M74,P74,S74,V74,Y74,AB74,AE74,AH74,AK74,AN74)</f>
        <v>2</v>
      </c>
      <c r="D74" s="78" t="s">
        <v>347</v>
      </c>
      <c r="E74" s="79">
        <v>86</v>
      </c>
      <c r="F74" s="78" t="s">
        <v>114</v>
      </c>
      <c r="G74" s="80">
        <v>24</v>
      </c>
      <c r="H74" s="81">
        <f>IF(G74,31-G74,0)</f>
        <v>7</v>
      </c>
      <c r="I74" s="7" t="s">
        <v>348</v>
      </c>
      <c r="J74" s="80">
        <v>25</v>
      </c>
      <c r="K74" s="81">
        <f>IF(J74,31-J74,0)</f>
        <v>6</v>
      </c>
      <c r="L74" s="7" t="s">
        <v>328</v>
      </c>
      <c r="M74" s="80"/>
      <c r="N74" s="81">
        <f>IF(M74,31-M74,0)</f>
        <v>0</v>
      </c>
      <c r="P74" s="80"/>
      <c r="Q74" s="81">
        <f>IF(P74,31-P74,0)</f>
        <v>0</v>
      </c>
      <c r="S74" s="80"/>
      <c r="T74" s="81">
        <f>IF(S74,31-S74,0)</f>
        <v>0</v>
      </c>
      <c r="V74" s="80"/>
      <c r="W74" s="81">
        <f>IF(V74,31-V74,0)</f>
        <v>0</v>
      </c>
      <c r="Y74" s="80"/>
      <c r="Z74" s="81">
        <f>IF(Y74,31-Y74,0)</f>
        <v>0</v>
      </c>
      <c r="AB74" s="80"/>
      <c r="AC74" s="81">
        <f>IF(AB74,31-AB74,0)</f>
        <v>0</v>
      </c>
      <c r="AE74" s="80"/>
      <c r="AF74" s="81">
        <f>IF(AE74,31-AE74,0)</f>
        <v>0</v>
      </c>
      <c r="AH74" s="80"/>
      <c r="AI74" s="82">
        <f>IF(AH74,31-AH74,0)</f>
        <v>0</v>
      </c>
      <c r="AJ74" s="12"/>
      <c r="AK74" s="83"/>
      <c r="AL74" s="82">
        <f>IF(AK74,31-AK74,0)</f>
        <v>0</v>
      </c>
      <c r="AN74" s="83"/>
      <c r="AO74" s="82">
        <f>IF(AN74,31-AN74,0)</f>
        <v>0</v>
      </c>
      <c r="AQ74" s="84"/>
      <c r="AR74" s="85">
        <f>VALUE(H74)</f>
        <v>7</v>
      </c>
      <c r="AS74" s="85">
        <f>VALUE(K74)</f>
        <v>6</v>
      </c>
      <c r="AT74" s="85">
        <f>VALUE(N74)</f>
        <v>0</v>
      </c>
      <c r="AU74" s="85">
        <f>VALUE(Q74)</f>
        <v>0</v>
      </c>
      <c r="AV74" s="85">
        <f>VALUE(T74)</f>
        <v>0</v>
      </c>
      <c r="AW74" s="85">
        <f>VALUE(W74)</f>
        <v>0</v>
      </c>
      <c r="AX74" s="85">
        <f>VALUE(Z74)</f>
        <v>0</v>
      </c>
      <c r="AY74" s="85">
        <f>VALUE(AC74)</f>
        <v>0</v>
      </c>
      <c r="AZ74" s="85">
        <f>VALUE(AF74)</f>
        <v>0</v>
      </c>
      <c r="BA74" s="85">
        <f>VALUE(AI74)</f>
        <v>0</v>
      </c>
      <c r="BB74" s="85">
        <f>VALUE(AL74)</f>
        <v>0</v>
      </c>
      <c r="BC74" s="85">
        <f>VALUE(AO74)</f>
        <v>0</v>
      </c>
      <c r="BD74" s="86">
        <f>LARGE(AR74:BC74,1)+LARGE(AR74:BC74,2)+LARGE(AR74:BC74,3)+LARGE(AR74:BC74,4)+LARGE(AR74:BC74,5)+LARGE(AR74:BC74,6)+LARGE(AR74:BC74,7)+LARGE(AR74:BC74,8)</f>
        <v>13</v>
      </c>
      <c r="IE74" s="14"/>
    </row>
    <row r="75" spans="1:239" ht="11.25" customHeight="1">
      <c r="A75" s="75">
        <f>RANK(B75,$B$7:$B$185)</f>
        <v>69</v>
      </c>
      <c r="B75" s="76">
        <f>VALUE(BD75)+C75</f>
        <v>14</v>
      </c>
      <c r="C75" s="77">
        <f>COUNT(G75,J75,M75,P75,S75,V75,Y75,AB75,AE75,AH75,AK75,AN75)</f>
        <v>1</v>
      </c>
      <c r="D75" s="90" t="s">
        <v>349</v>
      </c>
      <c r="E75" s="90">
        <v>62</v>
      </c>
      <c r="F75" s="78" t="s">
        <v>114</v>
      </c>
      <c r="G75" s="80"/>
      <c r="H75" s="81">
        <f>IF(G75,31-G75,0)</f>
        <v>0</v>
      </c>
      <c r="J75" s="80"/>
      <c r="K75" s="81">
        <f>IF(J75,31-J75,0)</f>
        <v>0</v>
      </c>
      <c r="M75" s="80"/>
      <c r="N75" s="81">
        <f>IF(M75,31-M75,0)</f>
        <v>0</v>
      </c>
      <c r="P75" s="80"/>
      <c r="Q75" s="81">
        <f>IF(P75,31-P75,0)</f>
        <v>0</v>
      </c>
      <c r="S75" s="80"/>
      <c r="T75" s="81">
        <f>IF(S75,31-S75,0)</f>
        <v>0</v>
      </c>
      <c r="V75" s="80"/>
      <c r="W75" s="81">
        <f>IF(V75,31-V75,0)</f>
        <v>0</v>
      </c>
      <c r="Y75" s="80"/>
      <c r="Z75" s="81">
        <f>IF(Y75,31-Y75,0)</f>
        <v>0</v>
      </c>
      <c r="AB75" s="80"/>
      <c r="AC75" s="81">
        <f>IF(AB75,31-AB75,0)</f>
        <v>0</v>
      </c>
      <c r="AE75" s="80"/>
      <c r="AF75" s="81">
        <f>IF(AE75,31-AE75,0)</f>
        <v>0</v>
      </c>
      <c r="AH75" s="80">
        <v>18</v>
      </c>
      <c r="AI75" s="82">
        <f>IF(AH75,31-AH75,0)</f>
        <v>13</v>
      </c>
      <c r="AJ75" s="12" t="s">
        <v>350</v>
      </c>
      <c r="AK75" s="83"/>
      <c r="AL75" s="82">
        <f>IF(AK75,31-AK75,0)</f>
        <v>0</v>
      </c>
      <c r="AN75" s="83"/>
      <c r="AO75" s="82">
        <f>IF(AN75,31-AN75,0)</f>
        <v>0</v>
      </c>
      <c r="AQ75" s="84"/>
      <c r="AR75" s="85">
        <f>VALUE(H75)</f>
        <v>0</v>
      </c>
      <c r="AS75" s="85">
        <f>VALUE(K75)</f>
        <v>0</v>
      </c>
      <c r="AT75" s="85">
        <f>VALUE(N75)</f>
        <v>0</v>
      </c>
      <c r="AU75" s="85">
        <f>VALUE(Q75)</f>
        <v>0</v>
      </c>
      <c r="AV75" s="85">
        <f>VALUE(T75)</f>
        <v>0</v>
      </c>
      <c r="AW75" s="85">
        <f>VALUE(W75)</f>
        <v>0</v>
      </c>
      <c r="AX75" s="85">
        <f>VALUE(Z75)</f>
        <v>0</v>
      </c>
      <c r="AY75" s="85">
        <f>VALUE(AC75)</f>
        <v>0</v>
      </c>
      <c r="AZ75" s="85">
        <f>VALUE(AF75)</f>
        <v>0</v>
      </c>
      <c r="BA75" s="85">
        <f>VALUE(AI75)</f>
        <v>13</v>
      </c>
      <c r="BB75" s="85">
        <f>VALUE(AL75)</f>
        <v>0</v>
      </c>
      <c r="BC75" s="85">
        <f>VALUE(AO75)</f>
        <v>0</v>
      </c>
      <c r="BD75" s="86">
        <f>LARGE(AR75:BC75,1)+LARGE(AR75:BC75,2)+LARGE(AR75:BC75,3)+LARGE(AR75:BC75,4)+LARGE(AR75:BC75,5)+LARGE(AR75:BC75,6)+LARGE(AR75:BC75,7)+LARGE(AR75:BC75,8)</f>
        <v>13</v>
      </c>
      <c r="IE75" s="14"/>
    </row>
    <row r="76" spans="1:239" ht="11.25" customHeight="1">
      <c r="A76" s="75">
        <f>RANK(B76,$B$7:$B$185)</f>
        <v>69</v>
      </c>
      <c r="B76" s="76">
        <f>VALUE(BD76)+C76</f>
        <v>14</v>
      </c>
      <c r="C76" s="77">
        <f>COUNT(G76,J76,M76,P76,S76,V76,Y76,AB76,AE76,AH76,AK76,AN76)</f>
        <v>1</v>
      </c>
      <c r="D76" s="78" t="s">
        <v>351</v>
      </c>
      <c r="E76" s="79">
        <v>69</v>
      </c>
      <c r="F76" s="78" t="s">
        <v>291</v>
      </c>
      <c r="G76" s="80"/>
      <c r="H76" s="81">
        <f>IF(G76,31-G76,0)</f>
        <v>0</v>
      </c>
      <c r="J76" s="80"/>
      <c r="K76" s="81">
        <f>IF(J76,31-J76,0)</f>
        <v>0</v>
      </c>
      <c r="M76" s="80"/>
      <c r="N76" s="81">
        <f>IF(M76,31-M76,0)</f>
        <v>0</v>
      </c>
      <c r="P76" s="80"/>
      <c r="Q76" s="81">
        <f>IF(P76,31-P76,0)</f>
        <v>0</v>
      </c>
      <c r="S76" s="80"/>
      <c r="T76" s="81">
        <f>IF(S76,31-S76,0)</f>
        <v>0</v>
      </c>
      <c r="V76" s="80">
        <v>18</v>
      </c>
      <c r="W76" s="81">
        <f>IF(V76,31-V76,0)</f>
        <v>13</v>
      </c>
      <c r="X76" s="7" t="s">
        <v>352</v>
      </c>
      <c r="Y76" s="80"/>
      <c r="Z76" s="81">
        <f>IF(Y76,31-Y76,0)</f>
        <v>0</v>
      </c>
      <c r="AB76" s="80"/>
      <c r="AC76" s="81">
        <f>IF(AB76,31-AB76,0)</f>
        <v>0</v>
      </c>
      <c r="AE76" s="80"/>
      <c r="AF76" s="81">
        <f>IF(AE76,31-AE76,0)</f>
        <v>0</v>
      </c>
      <c r="AH76" s="80"/>
      <c r="AI76" s="82">
        <f>IF(AH76,31-AH76,0)</f>
        <v>0</v>
      </c>
      <c r="AJ76" s="12"/>
      <c r="AK76" s="83"/>
      <c r="AL76" s="82">
        <f>IF(AK76,31-AK76,0)</f>
        <v>0</v>
      </c>
      <c r="AN76" s="83"/>
      <c r="AO76" s="82">
        <f>IF(AN76,31-AN76,0)</f>
        <v>0</v>
      </c>
      <c r="AQ76" s="84"/>
      <c r="AR76" s="85">
        <f>VALUE(H76)</f>
        <v>0</v>
      </c>
      <c r="AS76" s="85">
        <f>VALUE(K76)</f>
        <v>0</v>
      </c>
      <c r="AT76" s="85">
        <f>VALUE(N76)</f>
        <v>0</v>
      </c>
      <c r="AU76" s="85">
        <f>VALUE(Q76)</f>
        <v>0</v>
      </c>
      <c r="AV76" s="85">
        <f>VALUE(T76)</f>
        <v>0</v>
      </c>
      <c r="AW76" s="85">
        <f>VALUE(W76)</f>
        <v>13</v>
      </c>
      <c r="AX76" s="85">
        <f>VALUE(Z76)</f>
        <v>0</v>
      </c>
      <c r="AY76" s="85">
        <f>VALUE(AC76)</f>
        <v>0</v>
      </c>
      <c r="AZ76" s="85">
        <f>VALUE(AF76)</f>
        <v>0</v>
      </c>
      <c r="BA76" s="85">
        <f>VALUE(AI76)</f>
        <v>0</v>
      </c>
      <c r="BB76" s="85">
        <f>VALUE(AL76)</f>
        <v>0</v>
      </c>
      <c r="BC76" s="85">
        <f>VALUE(AO76)</f>
        <v>0</v>
      </c>
      <c r="BD76" s="86">
        <f>LARGE(AR76:BC76,1)+LARGE(AR76:BC76,2)+LARGE(AR76:BC76,3)+LARGE(AR76:BC76,4)+LARGE(AR76:BC76,5)+LARGE(AR76:BC76,6)+LARGE(AR76:BC76,7)+LARGE(AR76:BC76,8)</f>
        <v>13</v>
      </c>
      <c r="IE76" s="14"/>
    </row>
    <row r="77" spans="1:239" ht="11.25" customHeight="1">
      <c r="A77" s="75">
        <f>RANK(B77,$B$7:$B$185)</f>
        <v>71</v>
      </c>
      <c r="B77" s="76">
        <f>VALUE(BD77)+C77</f>
        <v>13</v>
      </c>
      <c r="C77" s="77">
        <f>COUNT(G77,J77,M77,P77,S77,V77,Y77,AB77,AE77,AH77,AK77,AN77)</f>
        <v>1</v>
      </c>
      <c r="D77" s="78" t="s">
        <v>353</v>
      </c>
      <c r="E77" s="79">
        <v>68</v>
      </c>
      <c r="F77" s="78" t="s">
        <v>29</v>
      </c>
      <c r="G77" s="80"/>
      <c r="H77" s="81">
        <f>IF(G77,31-G77,0)</f>
        <v>0</v>
      </c>
      <c r="J77" s="80"/>
      <c r="K77" s="81">
        <f>IF(J77,31-J77,0)</f>
        <v>0</v>
      </c>
      <c r="M77" s="80"/>
      <c r="N77" s="81">
        <f>IF(M77,31-M77,0)</f>
        <v>0</v>
      </c>
      <c r="P77" s="80"/>
      <c r="Q77" s="81">
        <f>IF(P77,31-P77,0)</f>
        <v>0</v>
      </c>
      <c r="S77" s="80"/>
      <c r="T77" s="81">
        <f>IF(S77,31-S77,0)</f>
        <v>0</v>
      </c>
      <c r="V77" s="80"/>
      <c r="W77" s="81">
        <f>IF(V77,31-V77,0)</f>
        <v>0</v>
      </c>
      <c r="Y77" s="80"/>
      <c r="Z77" s="81">
        <f>IF(Y77,31-Y77,0)</f>
        <v>0</v>
      </c>
      <c r="AB77" s="80"/>
      <c r="AC77" s="81">
        <f>IF(AB77,31-AB77,0)</f>
        <v>0</v>
      </c>
      <c r="AE77" s="80"/>
      <c r="AF77" s="81">
        <f>IF(AE77,31-AE77,0)</f>
        <v>0</v>
      </c>
      <c r="AH77" s="80"/>
      <c r="AI77" s="82">
        <f>IF(AH77,31-AH77,0)</f>
        <v>0</v>
      </c>
      <c r="AJ77" s="12"/>
      <c r="AK77" s="83"/>
      <c r="AL77" s="82">
        <f>IF(AK77,31-AK77,0)</f>
        <v>0</v>
      </c>
      <c r="AN77" s="83">
        <v>19</v>
      </c>
      <c r="AO77" s="82">
        <f>IF(AN77,31-AN77,0)</f>
        <v>12</v>
      </c>
      <c r="AP77" s="12" t="s">
        <v>354</v>
      </c>
      <c r="AQ77" s="84"/>
      <c r="AR77" s="85">
        <f>VALUE(H77)</f>
        <v>0</v>
      </c>
      <c r="AS77" s="85">
        <f>VALUE(K77)</f>
        <v>0</v>
      </c>
      <c r="AT77" s="85">
        <f>VALUE(N77)</f>
        <v>0</v>
      </c>
      <c r="AU77" s="85">
        <f>VALUE(Q77)</f>
        <v>0</v>
      </c>
      <c r="AV77" s="85">
        <f>VALUE(T77)</f>
        <v>0</v>
      </c>
      <c r="AW77" s="85">
        <f>VALUE(W77)</f>
        <v>0</v>
      </c>
      <c r="AX77" s="85">
        <f>VALUE(Z77)</f>
        <v>0</v>
      </c>
      <c r="AY77" s="85">
        <f>VALUE(AC77)</f>
        <v>0</v>
      </c>
      <c r="AZ77" s="85">
        <f>VALUE(AF77)</f>
        <v>0</v>
      </c>
      <c r="BA77" s="85">
        <f>VALUE(AI77)</f>
        <v>0</v>
      </c>
      <c r="BB77" s="85">
        <f>VALUE(AL77)</f>
        <v>0</v>
      </c>
      <c r="BC77" s="85">
        <f>VALUE(AO77)</f>
        <v>12</v>
      </c>
      <c r="BD77" s="86">
        <f>LARGE(AR77:BC77,1)+LARGE(AR77:BC77,2)+LARGE(AR77:BC77,3)+LARGE(AR77:BC77,4)+LARGE(AR77:BC77,5)+LARGE(AR77:BC77,6)+LARGE(AR77:BC77,7)+LARGE(AR77:BC77,8)</f>
        <v>12</v>
      </c>
      <c r="IE77" s="14"/>
    </row>
    <row r="78" spans="1:243" ht="11.25" customHeight="1">
      <c r="A78" s="75">
        <f>RANK(B78,$B$7:$B$185)</f>
        <v>71</v>
      </c>
      <c r="B78" s="76">
        <f>VALUE(BD78)+C78</f>
        <v>13</v>
      </c>
      <c r="C78" s="77">
        <f>COUNT(G78,J78,M78,P78,S78,V78,Y78,AB78,AE78,AH78,AK78,AN78)</f>
        <v>1</v>
      </c>
      <c r="D78" s="78" t="s">
        <v>355</v>
      </c>
      <c r="E78" s="79">
        <v>55</v>
      </c>
      <c r="F78" s="78" t="s">
        <v>179</v>
      </c>
      <c r="G78" s="80"/>
      <c r="H78" s="81">
        <f>IF(G78,31-G78,0)</f>
        <v>0</v>
      </c>
      <c r="J78" s="80"/>
      <c r="K78" s="81">
        <f>IF(J78,31-J78,0)</f>
        <v>0</v>
      </c>
      <c r="M78" s="80"/>
      <c r="N78" s="81">
        <f>IF(M78,31-M78,0)</f>
        <v>0</v>
      </c>
      <c r="P78" s="80"/>
      <c r="Q78" s="81">
        <f>IF(P78,31-P78,0)</f>
        <v>0</v>
      </c>
      <c r="S78" s="80"/>
      <c r="T78" s="81">
        <f>IF(S78,31-S78,0)</f>
        <v>0</v>
      </c>
      <c r="V78" s="80"/>
      <c r="W78" s="81">
        <f>IF(V78,31-V78,0)</f>
        <v>0</v>
      </c>
      <c r="Y78" s="80">
        <v>19</v>
      </c>
      <c r="Z78" s="81">
        <f>IF(Y78,31-Y78,0)</f>
        <v>12</v>
      </c>
      <c r="AA78" s="7" t="s">
        <v>356</v>
      </c>
      <c r="AB78" s="80"/>
      <c r="AC78" s="81">
        <f>IF(AB78,31-AB78,0)</f>
        <v>0</v>
      </c>
      <c r="AE78" s="80"/>
      <c r="AF78" s="81">
        <f>IF(AE78,31-AE78,0)</f>
        <v>0</v>
      </c>
      <c r="AH78" s="80"/>
      <c r="AI78" s="82">
        <f>IF(AH78,31-AH78,0)</f>
        <v>0</v>
      </c>
      <c r="AJ78" s="12"/>
      <c r="AK78" s="83"/>
      <c r="AL78" s="82">
        <f>IF(AK78,31-AK78,0)</f>
        <v>0</v>
      </c>
      <c r="AN78" s="83"/>
      <c r="AO78" s="82">
        <f>IF(AN78,31-AN78,0)</f>
        <v>0</v>
      </c>
      <c r="AQ78" s="84"/>
      <c r="AR78" s="85">
        <f>VALUE(H78)</f>
        <v>0</v>
      </c>
      <c r="AS78" s="85">
        <f>VALUE(K78)</f>
        <v>0</v>
      </c>
      <c r="AT78" s="85">
        <f>VALUE(N78)</f>
        <v>0</v>
      </c>
      <c r="AU78" s="85">
        <f>VALUE(Q78)</f>
        <v>0</v>
      </c>
      <c r="AV78" s="85">
        <f>VALUE(T78)</f>
        <v>0</v>
      </c>
      <c r="AW78" s="85">
        <f>VALUE(W78)</f>
        <v>0</v>
      </c>
      <c r="AX78" s="85">
        <f>VALUE(Z78)</f>
        <v>12</v>
      </c>
      <c r="AY78" s="85">
        <f>VALUE(AC78)</f>
        <v>0</v>
      </c>
      <c r="AZ78" s="85">
        <f>VALUE(AF78)</f>
        <v>0</v>
      </c>
      <c r="BA78" s="85">
        <f>VALUE(AI78)</f>
        <v>0</v>
      </c>
      <c r="BB78" s="85">
        <f>VALUE(AL78)</f>
        <v>0</v>
      </c>
      <c r="BC78" s="85">
        <f>VALUE(AO78)</f>
        <v>0</v>
      </c>
      <c r="BD78" s="86">
        <f>LARGE(AR78:BC78,1)+LARGE(AR78:BC78,2)+LARGE(AR78:BC78,3)+LARGE(AR78:BC78,4)+LARGE(AR78:BC78,5)+LARGE(AR78:BC78,6)+LARGE(AR78:BC78,7)+LARGE(AR78:BC78,8)</f>
        <v>12</v>
      </c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39" ht="11.25" customHeight="1">
      <c r="A79" s="75">
        <f>RANK(B79,$B$7:$B$185)</f>
        <v>71</v>
      </c>
      <c r="B79" s="76">
        <f>VALUE(BD79)+C79</f>
        <v>13</v>
      </c>
      <c r="C79" s="77">
        <f>COUNT(G79,J79,M79,P79,S79,V79,Y79,AB79,AE79,AH79,AK79,AN79)</f>
        <v>0</v>
      </c>
      <c r="D79" s="78" t="s">
        <v>357</v>
      </c>
      <c r="E79" s="79">
        <v>73</v>
      </c>
      <c r="F79" s="78" t="s">
        <v>179</v>
      </c>
      <c r="G79" s="80"/>
      <c r="H79" s="81">
        <f>IF(G79,31-G79,0)</f>
        <v>0</v>
      </c>
      <c r="J79" s="80"/>
      <c r="K79" s="81">
        <f>IF(J79,31-J79,0)</f>
        <v>0</v>
      </c>
      <c r="M79" s="80"/>
      <c r="N79" s="81">
        <f>IF(M79,31-M79,0)</f>
        <v>0</v>
      </c>
      <c r="P79" s="80"/>
      <c r="Q79" s="81">
        <v>13</v>
      </c>
      <c r="S79" s="80"/>
      <c r="T79" s="81">
        <f>IF(S79,31-S79,0)</f>
        <v>0</v>
      </c>
      <c r="V79" s="80"/>
      <c r="W79" s="81">
        <f>IF(V79,31-V79,0)</f>
        <v>0</v>
      </c>
      <c r="Y79" s="80"/>
      <c r="Z79" s="81">
        <f>IF(Y79,31-Y79,0)</f>
        <v>0</v>
      </c>
      <c r="AB79" s="80"/>
      <c r="AC79" s="81">
        <f>IF(AB79,31-AB79,0)</f>
        <v>0</v>
      </c>
      <c r="AE79" s="80"/>
      <c r="AF79" s="81">
        <f>IF(AE79,31-AE79,0)</f>
        <v>0</v>
      </c>
      <c r="AG79"/>
      <c r="AH79" s="80"/>
      <c r="AI79" s="82">
        <f>IF(AH79,31-AH79,0)</f>
        <v>0</v>
      </c>
      <c r="AK79" s="83"/>
      <c r="AL79" s="82">
        <f>IF(AK79,31-AK79,0)</f>
        <v>0</v>
      </c>
      <c r="AN79" s="83"/>
      <c r="AO79" s="82">
        <f>IF(AN79,31-AN79,0)</f>
        <v>0</v>
      </c>
      <c r="AQ79" s="84"/>
      <c r="AR79" s="85">
        <f>VALUE(H79)</f>
        <v>0</v>
      </c>
      <c r="AS79" s="85">
        <f>VALUE(K79)</f>
        <v>0</v>
      </c>
      <c r="AT79" s="85">
        <f>VALUE(N79)</f>
        <v>0</v>
      </c>
      <c r="AU79" s="85">
        <f>VALUE(Q79)</f>
        <v>13</v>
      </c>
      <c r="AV79" s="85">
        <f>VALUE(T79)</f>
        <v>0</v>
      </c>
      <c r="AW79" s="85">
        <f>VALUE(W79)</f>
        <v>0</v>
      </c>
      <c r="AX79" s="85">
        <f>VALUE(Z79)</f>
        <v>0</v>
      </c>
      <c r="AY79" s="85">
        <f>VALUE(AC79)</f>
        <v>0</v>
      </c>
      <c r="AZ79" s="85">
        <f>VALUE(AF79)</f>
        <v>0</v>
      </c>
      <c r="BA79" s="85">
        <f>VALUE(AI79)</f>
        <v>0</v>
      </c>
      <c r="BB79" s="85">
        <f>VALUE(AL79)</f>
        <v>0</v>
      </c>
      <c r="BC79" s="85">
        <f>VALUE(AO79)</f>
        <v>0</v>
      </c>
      <c r="BD79" s="86">
        <f>LARGE(AR79:BC79,1)+LARGE(AR79:BC79,2)+LARGE(AR79:BC79,3)+LARGE(AR79:BC79,4)+LARGE(AR79:BC79,5)+LARGE(AR79:BC79,6)+LARGE(AR79:BC79,7)+LARGE(AR79:BC79,8)</f>
        <v>13</v>
      </c>
      <c r="IE79" s="14"/>
    </row>
    <row r="80" spans="1:256" s="95" customFormat="1" ht="11.25" customHeight="1">
      <c r="A80" s="75">
        <f>RANK(B80,$B$7:$B$185)</f>
        <v>74</v>
      </c>
      <c r="B80" s="76">
        <f>VALUE(BD80)+C80</f>
        <v>12</v>
      </c>
      <c r="C80" s="77">
        <f>COUNT(G80,J80,M80,P80,S80,V80,Y80,AB80,AE80,AH80,AK80,AN80)</f>
        <v>1</v>
      </c>
      <c r="D80" s="78" t="s">
        <v>358</v>
      </c>
      <c r="E80" s="79">
        <v>65</v>
      </c>
      <c r="F80" s="78" t="s">
        <v>163</v>
      </c>
      <c r="G80" s="80"/>
      <c r="H80" s="81">
        <f>IF(G80,31-G80,0)</f>
        <v>0</v>
      </c>
      <c r="I80" s="7"/>
      <c r="J80" s="80"/>
      <c r="K80" s="81">
        <f>IF(J80,31-J80,0)</f>
        <v>0</v>
      </c>
      <c r="L80" s="7"/>
      <c r="M80" s="80"/>
      <c r="N80" s="81">
        <f>IF(M80,31-M80,0)</f>
        <v>0</v>
      </c>
      <c r="O80" s="7"/>
      <c r="P80" s="80"/>
      <c r="Q80" s="81">
        <f>IF(P80,31-P80,0)</f>
        <v>0</v>
      </c>
      <c r="R80" s="7"/>
      <c r="S80" s="80"/>
      <c r="T80" s="81">
        <f>IF(S80,31-S80,0)</f>
        <v>0</v>
      </c>
      <c r="U80" s="7"/>
      <c r="V80" s="80"/>
      <c r="W80" s="81">
        <f>IF(V80,31-V80,0)</f>
        <v>0</v>
      </c>
      <c r="X80" s="7"/>
      <c r="Y80" s="80"/>
      <c r="Z80" s="81">
        <f>IF(Y80,31-Y80,0)</f>
        <v>0</v>
      </c>
      <c r="AA80" s="7"/>
      <c r="AB80" s="80"/>
      <c r="AC80" s="81">
        <f>IF(AB80,31-AB80,0)</f>
        <v>0</v>
      </c>
      <c r="AD80" s="7"/>
      <c r="AE80" s="80"/>
      <c r="AF80" s="81">
        <f>IF(AE80,31-AE80,0)</f>
        <v>0</v>
      </c>
      <c r="AG80" s="7"/>
      <c r="AH80" s="80"/>
      <c r="AI80" s="82">
        <f>IF(AH80,31-AH80,0)</f>
        <v>0</v>
      </c>
      <c r="AJ80" s="12"/>
      <c r="AK80" s="83">
        <v>20</v>
      </c>
      <c r="AL80" s="82">
        <f>IF(AK80,31-AK80,0)</f>
        <v>11</v>
      </c>
      <c r="AM80" s="12" t="s">
        <v>359</v>
      </c>
      <c r="AN80" s="83"/>
      <c r="AO80" s="82">
        <f>IF(AN80,31-AN80,0)</f>
        <v>0</v>
      </c>
      <c r="AP80" s="12"/>
      <c r="AQ80" s="84"/>
      <c r="AR80" s="85">
        <f>VALUE(H80)</f>
        <v>0</v>
      </c>
      <c r="AS80" s="85">
        <f>VALUE(K80)</f>
        <v>0</v>
      </c>
      <c r="AT80" s="85">
        <f>VALUE(N80)</f>
        <v>0</v>
      </c>
      <c r="AU80" s="85">
        <f>VALUE(Q80)</f>
        <v>0</v>
      </c>
      <c r="AV80" s="85">
        <f>VALUE(T80)</f>
        <v>0</v>
      </c>
      <c r="AW80" s="85">
        <f>VALUE(W80)</f>
        <v>0</v>
      </c>
      <c r="AX80" s="85">
        <f>VALUE(Z80)</f>
        <v>0</v>
      </c>
      <c r="AY80" s="85">
        <f>VALUE(AC80)</f>
        <v>0</v>
      </c>
      <c r="AZ80" s="85">
        <f>VALUE(AF80)</f>
        <v>0</v>
      </c>
      <c r="BA80" s="85">
        <f>VALUE(AI80)</f>
        <v>0</v>
      </c>
      <c r="BB80" s="85">
        <f>VALUE(AL80)</f>
        <v>11</v>
      </c>
      <c r="BC80" s="85">
        <f>VALUE(AO80)</f>
        <v>0</v>
      </c>
      <c r="BD80" s="86">
        <f>LARGE(AR80:BC80,1)+LARGE(AR80:BC80,2)+LARGE(AR80:BC80,3)+LARGE(AR80:BC80,4)+LARGE(AR80:BC80,5)+LARGE(AR80:BC80,6)+LARGE(AR80:BC80,7)+LARGE(AR80:BC80,8)</f>
        <v>11</v>
      </c>
      <c r="BE80" s="14"/>
      <c r="BF80" s="14"/>
      <c r="BG80" s="14"/>
      <c r="BH80" s="14"/>
      <c r="BI80" s="14"/>
      <c r="IF80" s="15"/>
      <c r="IG80" s="15"/>
      <c r="IH80" s="15"/>
      <c r="II80" s="15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39" ht="11.25" customHeight="1">
      <c r="A81" s="75">
        <f>RANK(B81,$B$7:$B$185)</f>
        <v>74</v>
      </c>
      <c r="B81" s="76">
        <f>VALUE(BD81)+C81</f>
        <v>12</v>
      </c>
      <c r="C81" s="77">
        <f>COUNT(G81,J81,M81,P81,S81,V81,Y81,AB81,AE81,AH81,AK81,AN81)</f>
        <v>1</v>
      </c>
      <c r="D81" s="78" t="s">
        <v>360</v>
      </c>
      <c r="E81" s="79">
        <v>65</v>
      </c>
      <c r="F81" s="78" t="s">
        <v>29</v>
      </c>
      <c r="G81" s="80"/>
      <c r="H81" s="81">
        <f>IF(G81,31-G81,0)</f>
        <v>0</v>
      </c>
      <c r="J81" s="80">
        <v>20</v>
      </c>
      <c r="K81" s="81">
        <f>IF(J81,31-J81,0)</f>
        <v>11</v>
      </c>
      <c r="L81" s="7" t="s">
        <v>361</v>
      </c>
      <c r="M81" s="89"/>
      <c r="N81" s="81">
        <f>IF(M81,31-M81,0)</f>
        <v>0</v>
      </c>
      <c r="P81" s="89"/>
      <c r="Q81" s="81">
        <f>IF(P81,31-P81,0)</f>
        <v>0</v>
      </c>
      <c r="S81" s="89"/>
      <c r="T81" s="81">
        <f>IF(S81,31-S81,0)</f>
        <v>0</v>
      </c>
      <c r="V81" s="89"/>
      <c r="W81" s="81">
        <f>IF(V81,31-V81,0)</f>
        <v>0</v>
      </c>
      <c r="Y81" s="80"/>
      <c r="Z81" s="81">
        <f>IF(Y81,31-Y81,0)</f>
        <v>0</v>
      </c>
      <c r="AB81" s="80"/>
      <c r="AC81" s="81">
        <f>IF(AB81,31-AB81,0)</f>
        <v>0</v>
      </c>
      <c r="AE81" s="80"/>
      <c r="AF81" s="81">
        <f>IF(AE81,31-AE81,0)</f>
        <v>0</v>
      </c>
      <c r="AH81" s="97"/>
      <c r="AI81" s="82">
        <f>IF(AH81,31-AH81,0)</f>
        <v>0</v>
      </c>
      <c r="AK81" s="83"/>
      <c r="AL81" s="82">
        <f>IF(AK81,31-AK81,0)</f>
        <v>0</v>
      </c>
      <c r="AN81" s="83"/>
      <c r="AO81" s="82">
        <f>IF(AN81,31-AN81,0)</f>
        <v>0</v>
      </c>
      <c r="AQ81" s="84"/>
      <c r="AR81" s="85">
        <f>VALUE(H81)</f>
        <v>0</v>
      </c>
      <c r="AS81" s="85">
        <f>VALUE(K81)</f>
        <v>11</v>
      </c>
      <c r="AT81" s="85">
        <f>VALUE(N81)</f>
        <v>0</v>
      </c>
      <c r="AU81" s="85">
        <f>VALUE(Q81)</f>
        <v>0</v>
      </c>
      <c r="AV81" s="85">
        <f>VALUE(T81)</f>
        <v>0</v>
      </c>
      <c r="AW81" s="85">
        <f>VALUE(W81)</f>
        <v>0</v>
      </c>
      <c r="AX81" s="85">
        <f>VALUE(Z81)</f>
        <v>0</v>
      </c>
      <c r="AY81" s="85">
        <f>VALUE(AC81)</f>
        <v>0</v>
      </c>
      <c r="AZ81" s="85">
        <f>VALUE(AF81)</f>
        <v>0</v>
      </c>
      <c r="BA81" s="85">
        <f>VALUE(AI81)</f>
        <v>0</v>
      </c>
      <c r="BB81" s="85">
        <f>VALUE(AL81)</f>
        <v>0</v>
      </c>
      <c r="BC81" s="85">
        <f>VALUE(AO81)</f>
        <v>0</v>
      </c>
      <c r="BD81" s="86">
        <f>LARGE(AR81:BC81,1)+LARGE(AR81:BC81,2)+LARGE(AR81:BC81,3)+LARGE(AR81:BC81,4)+LARGE(AR81:BC81,5)+LARGE(AR81:BC81,6)+LARGE(AR81:BC81,7)+LARGE(AR81:BC81,8)</f>
        <v>11</v>
      </c>
      <c r="IE81" s="14"/>
    </row>
    <row r="82" spans="1:239" ht="11.25" customHeight="1">
      <c r="A82" s="75">
        <f>RANK(B82,$B$7:$B$185)</f>
        <v>76</v>
      </c>
      <c r="B82" s="76">
        <f>VALUE(BD82)+C82</f>
        <v>11</v>
      </c>
      <c r="C82" s="77">
        <f>COUNT(G82,J82,M82,P82,S82,V82,Y82,AB82,AE82,AH82,AK82,AN82)</f>
        <v>2</v>
      </c>
      <c r="D82" s="78" t="s">
        <v>362</v>
      </c>
      <c r="E82" s="79">
        <v>79</v>
      </c>
      <c r="F82" s="78" t="s">
        <v>29</v>
      </c>
      <c r="G82" s="80"/>
      <c r="H82" s="81">
        <f>IF(G82,31-G82,0)</f>
        <v>0</v>
      </c>
      <c r="J82" s="80"/>
      <c r="K82" s="81">
        <f>IF(J82,31-J82,0)</f>
        <v>0</v>
      </c>
      <c r="M82" s="80"/>
      <c r="N82" s="81">
        <f>IF(M82,31-M82,0)</f>
        <v>0</v>
      </c>
      <c r="P82" s="80"/>
      <c r="Q82" s="81">
        <f>IF(P82,31-P82,0)</f>
        <v>0</v>
      </c>
      <c r="S82" s="80"/>
      <c r="T82" s="81">
        <f>IF(S82,31-S82,0)</f>
        <v>0</v>
      </c>
      <c r="V82" s="80"/>
      <c r="W82" s="81">
        <f>IF(V82,31-V82,0)</f>
        <v>0</v>
      </c>
      <c r="Y82" s="80"/>
      <c r="Z82" s="81">
        <f>IF(Y82,31-Y82,0)</f>
        <v>0</v>
      </c>
      <c r="AB82" s="80">
        <v>27</v>
      </c>
      <c r="AC82" s="81">
        <f>IF(AB82,31-AB82,0)</f>
        <v>4</v>
      </c>
      <c r="AD82" s="7" t="s">
        <v>363</v>
      </c>
      <c r="AE82" s="80"/>
      <c r="AF82" s="81">
        <f>IF(AE82,31-AE82,0)</f>
        <v>0</v>
      </c>
      <c r="AH82" s="80"/>
      <c r="AI82" s="82">
        <f>IF(AH82,31-AH82,0)</f>
        <v>0</v>
      </c>
      <c r="AJ82" s="12"/>
      <c r="AK82" s="83"/>
      <c r="AL82" s="82">
        <f>IF(AK82,31-AK82,0)</f>
        <v>0</v>
      </c>
      <c r="AN82" s="83">
        <v>26</v>
      </c>
      <c r="AO82" s="82">
        <f>IF(AN82,31-AN82,0)</f>
        <v>5</v>
      </c>
      <c r="AP82" s="12" t="s">
        <v>364</v>
      </c>
      <c r="AQ82" s="84"/>
      <c r="AR82" s="85">
        <f>VALUE(H82)</f>
        <v>0</v>
      </c>
      <c r="AS82" s="85">
        <f>VALUE(K82)</f>
        <v>0</v>
      </c>
      <c r="AT82" s="85">
        <f>VALUE(N82)</f>
        <v>0</v>
      </c>
      <c r="AU82" s="85">
        <f>VALUE(Q82)</f>
        <v>0</v>
      </c>
      <c r="AV82" s="85">
        <f>VALUE(T82)</f>
        <v>0</v>
      </c>
      <c r="AW82" s="85">
        <f>VALUE(W82)</f>
        <v>0</v>
      </c>
      <c r="AX82" s="85">
        <f>VALUE(Z82)</f>
        <v>0</v>
      </c>
      <c r="AY82" s="85">
        <f>VALUE(AC82)</f>
        <v>4</v>
      </c>
      <c r="AZ82" s="85">
        <f>VALUE(AF82)</f>
        <v>0</v>
      </c>
      <c r="BA82" s="85">
        <f>VALUE(AI82)</f>
        <v>0</v>
      </c>
      <c r="BB82" s="85">
        <f>VALUE(AL82)</f>
        <v>0</v>
      </c>
      <c r="BC82" s="85">
        <f>VALUE(AO82)</f>
        <v>5</v>
      </c>
      <c r="BD82" s="86">
        <f>LARGE(AR82:BC82,1)+LARGE(AR82:BC82,2)+LARGE(AR82:BC82,3)+LARGE(AR82:BC82,4)+LARGE(AR82:BC82,5)+LARGE(AR82:BC82,6)+LARGE(AR82:BC82,7)+LARGE(AR82:BC82,8)</f>
        <v>9</v>
      </c>
      <c r="IE82" s="14"/>
    </row>
    <row r="83" spans="1:239" ht="11.25" customHeight="1">
      <c r="A83" s="75">
        <f>RANK(B83,$B$7:$B$185)</f>
        <v>76</v>
      </c>
      <c r="B83" s="76">
        <f>VALUE(BD83)+C83</f>
        <v>11</v>
      </c>
      <c r="C83" s="77">
        <f>COUNT(G83,J83,M83,P83,S83,V83,Y83,AB83,AE83,AH83,AK83,AN83)</f>
        <v>1</v>
      </c>
      <c r="D83" s="78" t="s">
        <v>365</v>
      </c>
      <c r="E83" s="79">
        <v>64</v>
      </c>
      <c r="F83" s="78" t="s">
        <v>163</v>
      </c>
      <c r="G83" s="80"/>
      <c r="H83" s="81">
        <f>IF(G83,31-G83,0)</f>
        <v>0</v>
      </c>
      <c r="J83" s="80"/>
      <c r="K83" s="81">
        <f>IF(J83,31-J83,0)</f>
        <v>0</v>
      </c>
      <c r="M83" s="80"/>
      <c r="N83" s="81">
        <f>IF(M83,31-M83,0)</f>
        <v>0</v>
      </c>
      <c r="P83" s="80"/>
      <c r="Q83" s="81">
        <f>IF(P83,31-P83,0)</f>
        <v>0</v>
      </c>
      <c r="S83" s="80"/>
      <c r="T83" s="81">
        <f>IF(S83,31-S83,0)</f>
        <v>0</v>
      </c>
      <c r="V83" s="80"/>
      <c r="W83" s="81">
        <f>IF(V83,31-V83,0)</f>
        <v>0</v>
      </c>
      <c r="Y83" s="80"/>
      <c r="Z83" s="81">
        <f>IF(Y83,31-Y83,0)</f>
        <v>0</v>
      </c>
      <c r="AB83" s="80"/>
      <c r="AC83" s="81">
        <f>IF(AB83,31-AB83,0)</f>
        <v>0</v>
      </c>
      <c r="AE83" s="80"/>
      <c r="AF83" s="81">
        <f>IF(AE83,31-AE83,0)</f>
        <v>0</v>
      </c>
      <c r="AH83" s="80">
        <v>21</v>
      </c>
      <c r="AI83" s="82">
        <f>IF(AH83,31-AH83,0)</f>
        <v>10</v>
      </c>
      <c r="AJ83" s="12" t="s">
        <v>366</v>
      </c>
      <c r="AK83" s="83"/>
      <c r="AL83" s="82">
        <f>IF(AK83,31-AK83,0)</f>
        <v>0</v>
      </c>
      <c r="AN83" s="83"/>
      <c r="AO83" s="82">
        <f>IF(AN83,31-AN83,0)</f>
        <v>0</v>
      </c>
      <c r="AQ83" s="84"/>
      <c r="AR83" s="85">
        <f>VALUE(H83)</f>
        <v>0</v>
      </c>
      <c r="AS83" s="85">
        <f>VALUE(K83)</f>
        <v>0</v>
      </c>
      <c r="AT83" s="85">
        <f>VALUE(N83)</f>
        <v>0</v>
      </c>
      <c r="AU83" s="85">
        <f>VALUE(Q83)</f>
        <v>0</v>
      </c>
      <c r="AV83" s="85">
        <f>VALUE(T83)</f>
        <v>0</v>
      </c>
      <c r="AW83" s="85">
        <f>VALUE(W83)</f>
        <v>0</v>
      </c>
      <c r="AX83" s="85">
        <f>VALUE(Z83)</f>
        <v>0</v>
      </c>
      <c r="AY83" s="85">
        <f>VALUE(AC83)</f>
        <v>0</v>
      </c>
      <c r="AZ83" s="85">
        <f>VALUE(AF83)</f>
        <v>0</v>
      </c>
      <c r="BA83" s="85">
        <f>VALUE(AI83)</f>
        <v>10</v>
      </c>
      <c r="BB83" s="85">
        <f>VALUE(AL83)</f>
        <v>0</v>
      </c>
      <c r="BC83" s="85">
        <f>VALUE(AO83)</f>
        <v>0</v>
      </c>
      <c r="BD83" s="86">
        <f>LARGE(AR83:BC83,1)+LARGE(AR83:BC83,2)+LARGE(AR83:BC83,3)+LARGE(AR83:BC83,4)+LARGE(AR83:BC83,5)+LARGE(AR83:BC83,6)+LARGE(AR83:BC83,7)+LARGE(AR83:BC83,8)</f>
        <v>10</v>
      </c>
      <c r="IE83" s="14"/>
    </row>
    <row r="84" spans="1:239" ht="11.25" customHeight="1">
      <c r="A84" s="75">
        <f>RANK(B84,$B$7:$B$185)</f>
        <v>78</v>
      </c>
      <c r="B84" s="76">
        <f>VALUE(BD84)+C84</f>
        <v>10</v>
      </c>
      <c r="C84" s="77">
        <f>COUNT(G84,J84,M84,P84,S84,V84,Y84,AB84,AE84,AH84,AK84,AN84)</f>
        <v>1</v>
      </c>
      <c r="D84" s="78" t="s">
        <v>369</v>
      </c>
      <c r="E84" s="79">
        <v>56</v>
      </c>
      <c r="F84" s="78" t="s">
        <v>114</v>
      </c>
      <c r="G84" s="80"/>
      <c r="H84" s="81">
        <f>IF(G84,31-G84,0)</f>
        <v>0</v>
      </c>
      <c r="J84" s="80"/>
      <c r="K84" s="81">
        <f>IF(J84,31-J84,0)</f>
        <v>0</v>
      </c>
      <c r="M84" s="80"/>
      <c r="N84" s="81">
        <f>IF(M84,31-M84,0)</f>
        <v>0</v>
      </c>
      <c r="P84" s="80"/>
      <c r="Q84" s="81">
        <f>IF(P84,31-P84,0)</f>
        <v>0</v>
      </c>
      <c r="S84" s="80"/>
      <c r="T84" s="81">
        <f>IF(S84,31-S84,0)</f>
        <v>0</v>
      </c>
      <c r="V84" s="80">
        <v>22</v>
      </c>
      <c r="W84" s="81">
        <f>IF(V84,31-V84,0)</f>
        <v>9</v>
      </c>
      <c r="X84" s="7" t="s">
        <v>370</v>
      </c>
      <c r="Y84" s="80"/>
      <c r="Z84" s="81">
        <f>IF(Y84,31-Y84,0)</f>
        <v>0</v>
      </c>
      <c r="AB84" s="80"/>
      <c r="AC84" s="81">
        <f>IF(AB84,31-AB84,0)</f>
        <v>0</v>
      </c>
      <c r="AE84" s="80"/>
      <c r="AF84" s="81">
        <f>IF(AE84,31-AE84,0)</f>
        <v>0</v>
      </c>
      <c r="AH84" s="80"/>
      <c r="AI84" s="82">
        <f>IF(AH84,31-AH84,0)</f>
        <v>0</v>
      </c>
      <c r="AJ84" s="12"/>
      <c r="AK84" s="83"/>
      <c r="AL84" s="82">
        <f>IF(AK84,31-AK84,0)</f>
        <v>0</v>
      </c>
      <c r="AN84" s="83"/>
      <c r="AO84" s="82">
        <f>IF(AN84,31-AN84,0)</f>
        <v>0</v>
      </c>
      <c r="AQ84" s="84"/>
      <c r="AR84" s="85">
        <f>VALUE(H84)</f>
        <v>0</v>
      </c>
      <c r="AS84" s="85">
        <f>VALUE(K84)</f>
        <v>0</v>
      </c>
      <c r="AT84" s="85">
        <f>VALUE(N84)</f>
        <v>0</v>
      </c>
      <c r="AU84" s="85">
        <f>VALUE(Q84)</f>
        <v>0</v>
      </c>
      <c r="AV84" s="85">
        <f>VALUE(T84)</f>
        <v>0</v>
      </c>
      <c r="AW84" s="85">
        <f>VALUE(W84)</f>
        <v>9</v>
      </c>
      <c r="AX84" s="85">
        <f>VALUE(Z84)</f>
        <v>0</v>
      </c>
      <c r="AY84" s="85">
        <f>VALUE(AC84)</f>
        <v>0</v>
      </c>
      <c r="AZ84" s="85">
        <f>VALUE(AF84)</f>
        <v>0</v>
      </c>
      <c r="BA84" s="85">
        <f>VALUE(AI84)</f>
        <v>0</v>
      </c>
      <c r="BB84" s="85">
        <f>VALUE(AL84)</f>
        <v>0</v>
      </c>
      <c r="BC84" s="85">
        <f>VALUE(AO84)</f>
        <v>0</v>
      </c>
      <c r="BD84" s="86">
        <f>LARGE(AR84:BC84,1)+LARGE(AR84:BC84,2)+LARGE(AR84:BC84,3)+LARGE(AR84:BC84,4)+LARGE(AR84:BC84,5)+LARGE(AR84:BC84,6)+LARGE(AR84:BC84,7)+LARGE(AR84:BC84,8)</f>
        <v>9</v>
      </c>
      <c r="IE84" s="14"/>
    </row>
    <row r="85" spans="1:239" ht="11.25" customHeight="1">
      <c r="A85" s="75">
        <f>RANK(B85,$B$7:$B$185)</f>
        <v>79</v>
      </c>
      <c r="B85" s="76">
        <f>VALUE(BD85)+C85</f>
        <v>9</v>
      </c>
      <c r="C85" s="77">
        <f>COUNT(G85,J85,M85,P85,S85,V85,Y85,AB85,AE85,AH85,AK85,AN85)</f>
        <v>1</v>
      </c>
      <c r="D85" s="78" t="s">
        <v>367</v>
      </c>
      <c r="E85" s="79">
        <v>64</v>
      </c>
      <c r="F85" s="78" t="s">
        <v>29</v>
      </c>
      <c r="G85" s="80"/>
      <c r="H85" s="81">
        <f>IF(G85,31-G85,0)</f>
        <v>0</v>
      </c>
      <c r="J85" s="80"/>
      <c r="K85" s="81">
        <f>IF(J85,31-J85,0)</f>
        <v>0</v>
      </c>
      <c r="M85" s="80"/>
      <c r="N85" s="81">
        <f>IF(M85,31-M85,0)</f>
        <v>0</v>
      </c>
      <c r="P85" s="80"/>
      <c r="Q85" s="81">
        <f>IF(P85,31-P85,0)</f>
        <v>0</v>
      </c>
      <c r="S85" s="80"/>
      <c r="T85" s="81">
        <f>IF(S85,31-S85,0)</f>
        <v>0</v>
      </c>
      <c r="V85" s="80"/>
      <c r="W85" s="81">
        <f>IF(V85,31-V85,0)</f>
        <v>0</v>
      </c>
      <c r="Y85" s="80"/>
      <c r="Z85" s="81">
        <f>IF(Y85,31-Y85,0)</f>
        <v>0</v>
      </c>
      <c r="AB85" s="80"/>
      <c r="AC85" s="81">
        <f>IF(AB85,31-AB85,0)</f>
        <v>0</v>
      </c>
      <c r="AE85" s="80"/>
      <c r="AF85" s="81">
        <f>IF(AE85,31-AE85,0)</f>
        <v>0</v>
      </c>
      <c r="AH85" s="80"/>
      <c r="AI85" s="82">
        <f>IF(AH85,31-AH85,0)</f>
        <v>0</v>
      </c>
      <c r="AJ85" s="12"/>
      <c r="AK85" s="83">
        <v>23</v>
      </c>
      <c r="AL85" s="82">
        <f>IF(AK85,31-AK85,0)</f>
        <v>8</v>
      </c>
      <c r="AM85" s="12" t="s">
        <v>368</v>
      </c>
      <c r="AN85" s="83"/>
      <c r="AO85" s="82">
        <f>IF(AN85,31-AN85,0)</f>
        <v>0</v>
      </c>
      <c r="AQ85" s="84"/>
      <c r="AR85" s="85">
        <f>VALUE(H85)</f>
        <v>0</v>
      </c>
      <c r="AS85" s="85">
        <f>VALUE(K85)</f>
        <v>0</v>
      </c>
      <c r="AT85" s="85">
        <f>VALUE(N85)</f>
        <v>0</v>
      </c>
      <c r="AU85" s="85">
        <f>VALUE(Q85)</f>
        <v>0</v>
      </c>
      <c r="AV85" s="85">
        <f>VALUE(T85)</f>
        <v>0</v>
      </c>
      <c r="AW85" s="85">
        <f>VALUE(W85)</f>
        <v>0</v>
      </c>
      <c r="AX85" s="85">
        <f>VALUE(Z85)</f>
        <v>0</v>
      </c>
      <c r="AY85" s="85">
        <f>VALUE(AC85)</f>
        <v>0</v>
      </c>
      <c r="AZ85" s="85">
        <f>VALUE(AF85)</f>
        <v>0</v>
      </c>
      <c r="BA85" s="85">
        <f>VALUE(AI85)</f>
        <v>0</v>
      </c>
      <c r="BB85" s="85">
        <f>VALUE(AL85)</f>
        <v>8</v>
      </c>
      <c r="BC85" s="85">
        <f>VALUE(AO85)</f>
        <v>0</v>
      </c>
      <c r="BD85" s="86">
        <f>LARGE(AR85:BC85,1)+LARGE(AR85:BC85,2)+LARGE(AR85:BC85,3)+LARGE(AR85:BC85,4)+LARGE(AR85:BC85,5)+LARGE(AR85:BC85,6)+LARGE(AR85:BC85,7)+LARGE(AR85:BC85,8)</f>
        <v>8</v>
      </c>
      <c r="IE85" s="14"/>
    </row>
    <row r="86" spans="1:239" ht="11.25" customHeight="1">
      <c r="A86" s="75">
        <f>RANK(B86,$B$7:$B$185)</f>
        <v>79</v>
      </c>
      <c r="B86" s="76">
        <f>VALUE(BD86)+C86</f>
        <v>9</v>
      </c>
      <c r="C86" s="77">
        <f>COUNT(G86,J86,M86,P86,S86,V86,Y86,AB86,AE86,AH86,AK86,AN86)</f>
        <v>1</v>
      </c>
      <c r="D86" s="78" t="s">
        <v>371</v>
      </c>
      <c r="E86" s="79">
        <v>65</v>
      </c>
      <c r="F86" s="78" t="s">
        <v>114</v>
      </c>
      <c r="G86" s="80"/>
      <c r="H86" s="81">
        <f>IF(G86,31-G86,0)</f>
        <v>0</v>
      </c>
      <c r="J86" s="80"/>
      <c r="K86" s="81">
        <f>IF(J86,31-J86,0)</f>
        <v>0</v>
      </c>
      <c r="M86" s="80"/>
      <c r="N86" s="81">
        <f>IF(M86,31-M86,0)</f>
        <v>0</v>
      </c>
      <c r="P86" s="80"/>
      <c r="Q86" s="81">
        <f>IF(P86,31-P86,0)</f>
        <v>0</v>
      </c>
      <c r="S86" s="80"/>
      <c r="T86" s="81">
        <f>IF(S86,31-S86,0)</f>
        <v>0</v>
      </c>
      <c r="V86" s="80"/>
      <c r="W86" s="81">
        <f>IF(V86,31-V86,0)</f>
        <v>0</v>
      </c>
      <c r="Y86" s="80"/>
      <c r="Z86" s="81">
        <f>IF(Y86,31-Y86,0)</f>
        <v>0</v>
      </c>
      <c r="AB86" s="80"/>
      <c r="AC86" s="81">
        <f>IF(AB86,31-AB86,0)</f>
        <v>0</v>
      </c>
      <c r="AE86" s="80">
        <v>23</v>
      </c>
      <c r="AF86" s="81">
        <f>IF(AE86,31-AE86,0)</f>
        <v>8</v>
      </c>
      <c r="AG86" s="7" t="s">
        <v>372</v>
      </c>
      <c r="AH86" s="80"/>
      <c r="AI86" s="82">
        <f>IF(AH86,31-AH86,0)</f>
        <v>0</v>
      </c>
      <c r="AJ86" s="12"/>
      <c r="AK86" s="83"/>
      <c r="AL86" s="82">
        <f>IF(AK86,31-AK86,0)</f>
        <v>0</v>
      </c>
      <c r="AN86" s="83"/>
      <c r="AO86" s="82">
        <f>IF(AN86,31-AN86,0)</f>
        <v>0</v>
      </c>
      <c r="AQ86" s="84"/>
      <c r="AR86" s="85">
        <f>VALUE(H86)</f>
        <v>0</v>
      </c>
      <c r="AS86" s="85">
        <f>VALUE(K86)</f>
        <v>0</v>
      </c>
      <c r="AT86" s="85">
        <f>VALUE(N86)</f>
        <v>0</v>
      </c>
      <c r="AU86" s="85">
        <f>VALUE(Q86)</f>
        <v>0</v>
      </c>
      <c r="AV86" s="85">
        <f>VALUE(T86)</f>
        <v>0</v>
      </c>
      <c r="AW86" s="85">
        <f>VALUE(W86)</f>
        <v>0</v>
      </c>
      <c r="AX86" s="85">
        <f>VALUE(Z86)</f>
        <v>0</v>
      </c>
      <c r="AY86" s="85">
        <f>VALUE(AC86)</f>
        <v>0</v>
      </c>
      <c r="AZ86" s="85">
        <f>VALUE(AF86)</f>
        <v>8</v>
      </c>
      <c r="BA86" s="85">
        <f>VALUE(AI86)</f>
        <v>0</v>
      </c>
      <c r="BB86" s="85">
        <f>VALUE(AL86)</f>
        <v>0</v>
      </c>
      <c r="BC86" s="85">
        <f>VALUE(AO86)</f>
        <v>0</v>
      </c>
      <c r="BD86" s="86">
        <f>LARGE(AR86:BC86,1)+LARGE(AR86:BC86,2)+LARGE(AR86:BC86,3)+LARGE(AR86:BC86,4)+LARGE(AR86:BC86,5)+LARGE(AR86:BC86,6)+LARGE(AR86:BC86,7)+LARGE(AR86:BC86,8)</f>
        <v>8</v>
      </c>
      <c r="BF86" s="95"/>
      <c r="BG86" s="95"/>
      <c r="BH86" s="95"/>
      <c r="BI86" s="95"/>
      <c r="IE86" s="14"/>
    </row>
    <row r="87" spans="1:239" ht="11.25" customHeight="1">
      <c r="A87" s="75">
        <f>RANK(B87,$B$7:$B$185)</f>
        <v>79</v>
      </c>
      <c r="B87" s="76">
        <f>VALUE(BD87)+C87</f>
        <v>9</v>
      </c>
      <c r="C87" s="77">
        <f>COUNT(G87,J87,M87,P87,S87,V87,Y87,AB87,AE87,AH87,AK87,AN87)</f>
        <v>1</v>
      </c>
      <c r="D87" s="78" t="s">
        <v>373</v>
      </c>
      <c r="E87" s="79">
        <v>69</v>
      </c>
      <c r="F87" s="78" t="s">
        <v>341</v>
      </c>
      <c r="G87" s="80"/>
      <c r="H87" s="81">
        <f>IF(G87,31-G87,0)</f>
        <v>0</v>
      </c>
      <c r="J87" s="80"/>
      <c r="K87" s="81">
        <f>IF(J87,31-J87,0)</f>
        <v>0</v>
      </c>
      <c r="M87" s="80"/>
      <c r="N87" s="81">
        <f>IF(M87,31-M87,0)</f>
        <v>0</v>
      </c>
      <c r="P87" s="80"/>
      <c r="Q87" s="81">
        <f>IF(P87,31-P87,0)</f>
        <v>0</v>
      </c>
      <c r="S87" s="80"/>
      <c r="T87" s="81">
        <f>IF(S87,31-S87,0)</f>
        <v>0</v>
      </c>
      <c r="V87" s="80"/>
      <c r="W87" s="81">
        <f>IF(V87,31-V87,0)</f>
        <v>0</v>
      </c>
      <c r="Y87" s="80"/>
      <c r="Z87" s="81">
        <f>IF(Y87,31-Y87,0)</f>
        <v>0</v>
      </c>
      <c r="AB87" s="80">
        <v>23</v>
      </c>
      <c r="AC87" s="81">
        <f>IF(AB87,31-AB87,0)</f>
        <v>8</v>
      </c>
      <c r="AD87" s="7" t="s">
        <v>374</v>
      </c>
      <c r="AE87" s="80"/>
      <c r="AF87" s="81">
        <f>IF(AE87,31-AE87,0)</f>
        <v>0</v>
      </c>
      <c r="AH87" s="80"/>
      <c r="AI87" s="82">
        <f>IF(AH87,31-AH87,0)</f>
        <v>0</v>
      </c>
      <c r="AJ87" s="12"/>
      <c r="AK87" s="83"/>
      <c r="AL87" s="82">
        <f>IF(AK87,31-AK87,0)</f>
        <v>0</v>
      </c>
      <c r="AN87" s="83"/>
      <c r="AO87" s="82">
        <f>IF(AN87,31-AN87,0)</f>
        <v>0</v>
      </c>
      <c r="AQ87" s="92"/>
      <c r="AR87" s="85">
        <f>VALUE(H87)</f>
        <v>0</v>
      </c>
      <c r="AS87" s="85">
        <f>VALUE(K87)</f>
        <v>0</v>
      </c>
      <c r="AT87" s="85">
        <f>VALUE(N87)</f>
        <v>0</v>
      </c>
      <c r="AU87" s="85">
        <f>VALUE(Q87)</f>
        <v>0</v>
      </c>
      <c r="AV87" s="85">
        <f>VALUE(T87)</f>
        <v>0</v>
      </c>
      <c r="AW87" s="85">
        <f>VALUE(W87)</f>
        <v>0</v>
      </c>
      <c r="AX87" s="85">
        <f>VALUE(Z87)</f>
        <v>0</v>
      </c>
      <c r="AY87" s="85">
        <f>VALUE(AC87)</f>
        <v>8</v>
      </c>
      <c r="AZ87" s="85">
        <f>VALUE(AF87)</f>
        <v>0</v>
      </c>
      <c r="BA87" s="85">
        <f>VALUE(AI87)</f>
        <v>0</v>
      </c>
      <c r="BB87" s="85">
        <f>VALUE(AL87)</f>
        <v>0</v>
      </c>
      <c r="BC87" s="85">
        <f>VALUE(AO87)</f>
        <v>0</v>
      </c>
      <c r="BD87" s="86">
        <f>LARGE(AR87:BC87,1)+LARGE(AR87:BC87,2)+LARGE(AR87:BC87,3)+LARGE(AR87:BC87,4)+LARGE(AR87:BC87,5)+LARGE(AR87:BC87,6)+LARGE(AR87:BC87,7)+LARGE(AR87:BC87,8)</f>
        <v>8</v>
      </c>
      <c r="BE87" s="95"/>
      <c r="IE87" s="14"/>
    </row>
    <row r="88" spans="1:243" ht="11.25" customHeight="1">
      <c r="A88" s="75">
        <f>RANK(B88,$B$7:$B$185)</f>
        <v>79</v>
      </c>
      <c r="B88" s="76">
        <f>VALUE(BD88)+C88</f>
        <v>9</v>
      </c>
      <c r="C88" s="77">
        <f>COUNT(G88,J88,M88,P88,S88,V88,Y88,AB88,AE88,AH88,AK88,AN88)</f>
        <v>2</v>
      </c>
      <c r="D88" s="78" t="s">
        <v>375</v>
      </c>
      <c r="E88" s="79">
        <v>78</v>
      </c>
      <c r="F88" s="78" t="s">
        <v>29</v>
      </c>
      <c r="G88" s="80"/>
      <c r="H88" s="81">
        <f>IF(G88,31-G88,0)</f>
        <v>0</v>
      </c>
      <c r="J88" s="80"/>
      <c r="K88" s="81">
        <f>IF(J88,31-J88,0)</f>
        <v>0</v>
      </c>
      <c r="M88" s="80"/>
      <c r="N88" s="81">
        <f>IF(M88,31-M88,0)</f>
        <v>0</v>
      </c>
      <c r="P88" s="80">
        <v>29</v>
      </c>
      <c r="Q88" s="81">
        <f>IF(P88,31-P88,0)</f>
        <v>2</v>
      </c>
      <c r="R88" s="7" t="s">
        <v>376</v>
      </c>
      <c r="S88" s="80"/>
      <c r="T88" s="81">
        <f>IF(S88,31-S88,0)</f>
        <v>0</v>
      </c>
      <c r="V88" s="80"/>
      <c r="W88" s="81">
        <f>IF(V88,31-V88,0)</f>
        <v>0</v>
      </c>
      <c r="Y88" s="80"/>
      <c r="Z88" s="81">
        <f>IF(Y88,31-Y88,0)</f>
        <v>0</v>
      </c>
      <c r="AB88" s="80">
        <v>26</v>
      </c>
      <c r="AC88" s="81">
        <f>IF(AB88,31-AB88,0)</f>
        <v>5</v>
      </c>
      <c r="AD88" s="7" t="s">
        <v>377</v>
      </c>
      <c r="AE88" s="80"/>
      <c r="AF88" s="81">
        <f>IF(AE88,31-AE88,0)</f>
        <v>0</v>
      </c>
      <c r="AH88" s="80"/>
      <c r="AI88" s="82">
        <f>IF(AH88,31-AH88,0)</f>
        <v>0</v>
      </c>
      <c r="AJ88" s="12"/>
      <c r="AK88" s="83"/>
      <c r="AL88" s="82">
        <f>IF(AK88,31-AK88,0)</f>
        <v>0</v>
      </c>
      <c r="AN88" s="83"/>
      <c r="AO88" s="82">
        <f>IF(AN88,31-AN88,0)</f>
        <v>0</v>
      </c>
      <c r="AQ88" s="84"/>
      <c r="AR88" s="85">
        <f>VALUE(H88)</f>
        <v>0</v>
      </c>
      <c r="AS88" s="85">
        <f>VALUE(K88)</f>
        <v>0</v>
      </c>
      <c r="AT88" s="85">
        <f>VALUE(N88)</f>
        <v>0</v>
      </c>
      <c r="AU88" s="85">
        <f>VALUE(Q88)</f>
        <v>2</v>
      </c>
      <c r="AV88" s="85">
        <f>VALUE(T88)</f>
        <v>0</v>
      </c>
      <c r="AW88" s="85">
        <f>VALUE(W88)</f>
        <v>0</v>
      </c>
      <c r="AX88" s="85">
        <f>VALUE(Z88)</f>
        <v>0</v>
      </c>
      <c r="AY88" s="85">
        <f>VALUE(AC88)</f>
        <v>5</v>
      </c>
      <c r="AZ88" s="85">
        <f>VALUE(AF88)</f>
        <v>0</v>
      </c>
      <c r="BA88" s="85">
        <f>VALUE(AI88)</f>
        <v>0</v>
      </c>
      <c r="BB88" s="85">
        <f>VALUE(AL88)</f>
        <v>0</v>
      </c>
      <c r="BC88" s="85">
        <f>VALUE(AO88)</f>
        <v>0</v>
      </c>
      <c r="BD88" s="86">
        <f>LARGE(AR88:BC88,1)+LARGE(AR88:BC88,2)+LARGE(AR88:BC88,3)+LARGE(AR88:BC88,4)+LARGE(AR88:BC88,5)+LARGE(AR88:BC88,6)+LARGE(AR88:BC88,7)+LARGE(AR88:BC88,8)</f>
        <v>7</v>
      </c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39" ht="11.25" customHeight="1">
      <c r="A89" s="75">
        <f>RANK(B89,$B$7:$B$185)</f>
        <v>79</v>
      </c>
      <c r="B89" s="76">
        <f>VALUE(BD89)+C89</f>
        <v>9</v>
      </c>
      <c r="C89" s="77">
        <f>COUNT(G89,J89,M89,P89,S89,V89,Y89,AB89,AE89,AH89,AK89,AN89)</f>
        <v>1</v>
      </c>
      <c r="D89" s="78" t="s">
        <v>378</v>
      </c>
      <c r="E89" s="79">
        <v>1</v>
      </c>
      <c r="F89" s="78" t="s">
        <v>179</v>
      </c>
      <c r="G89" s="80"/>
      <c r="H89" s="81">
        <f>IF(G89,31-G89,0)</f>
        <v>0</v>
      </c>
      <c r="J89" s="80"/>
      <c r="K89" s="81">
        <f>IF(J89,31-J89,0)</f>
        <v>0</v>
      </c>
      <c r="M89" s="80"/>
      <c r="N89" s="81">
        <f>IF(M89,31-M89,0)</f>
        <v>0</v>
      </c>
      <c r="P89" s="80"/>
      <c r="Q89" s="81">
        <f>IF(P89,31-P89,0)</f>
        <v>0</v>
      </c>
      <c r="S89" s="80"/>
      <c r="T89" s="81">
        <f>IF(S89,31-S89,0)</f>
        <v>0</v>
      </c>
      <c r="V89" s="80">
        <v>23</v>
      </c>
      <c r="W89" s="81">
        <f>IF(V89,31-V89,0)</f>
        <v>8</v>
      </c>
      <c r="X89" s="7" t="s">
        <v>379</v>
      </c>
      <c r="Y89" s="80"/>
      <c r="Z89" s="81">
        <f>IF(Y89,31-Y89,0)</f>
        <v>0</v>
      </c>
      <c r="AB89" s="80"/>
      <c r="AC89" s="81">
        <f>IF(AB89,31-AB89,0)</f>
        <v>0</v>
      </c>
      <c r="AE89" s="80"/>
      <c r="AF89" s="81">
        <f>IF(AE89,31-AE89,0)</f>
        <v>0</v>
      </c>
      <c r="AH89" s="80"/>
      <c r="AI89" s="82">
        <f>IF(AH89,31-AH89,0)</f>
        <v>0</v>
      </c>
      <c r="AJ89" s="12"/>
      <c r="AK89" s="83"/>
      <c r="AL89" s="82">
        <f>IF(AK89,31-AK89,0)</f>
        <v>0</v>
      </c>
      <c r="AN89" s="83"/>
      <c r="AO89" s="82">
        <f>IF(AN89,31-AN89,0)</f>
        <v>0</v>
      </c>
      <c r="AQ89" s="84"/>
      <c r="AR89" s="85">
        <f>VALUE(H89)</f>
        <v>0</v>
      </c>
      <c r="AS89" s="85">
        <f>VALUE(K89)</f>
        <v>0</v>
      </c>
      <c r="AT89" s="85">
        <f>VALUE(N89)</f>
        <v>0</v>
      </c>
      <c r="AU89" s="85">
        <f>VALUE(Q89)</f>
        <v>0</v>
      </c>
      <c r="AV89" s="85">
        <f>VALUE(T89)</f>
        <v>0</v>
      </c>
      <c r="AW89" s="85">
        <f>VALUE(W89)</f>
        <v>8</v>
      </c>
      <c r="AX89" s="85">
        <f>VALUE(Z89)</f>
        <v>0</v>
      </c>
      <c r="AY89" s="85">
        <f>VALUE(AC89)</f>
        <v>0</v>
      </c>
      <c r="AZ89" s="85">
        <f>VALUE(AF89)</f>
        <v>0</v>
      </c>
      <c r="BA89" s="85">
        <f>VALUE(AI89)</f>
        <v>0</v>
      </c>
      <c r="BB89" s="85">
        <f>VALUE(AL89)</f>
        <v>0</v>
      </c>
      <c r="BC89" s="85">
        <f>VALUE(AO89)</f>
        <v>0</v>
      </c>
      <c r="BD89" s="86">
        <f>LARGE(AR89:BC89,1)+LARGE(AR89:BC89,2)+LARGE(AR89:BC89,3)+LARGE(AR89:BC89,4)+LARGE(AR89:BC89,5)+LARGE(AR89:BC89,6)+LARGE(AR89:BC89,7)+LARGE(AR89:BC89,8)</f>
        <v>8</v>
      </c>
      <c r="IE89" s="14"/>
    </row>
    <row r="90" spans="1:256" s="95" customFormat="1" ht="11.25" customHeight="1">
      <c r="A90" s="75">
        <f>RANK(B90,$B$7:$B$185)</f>
        <v>79</v>
      </c>
      <c r="B90" s="76">
        <f>VALUE(BD90)+C90</f>
        <v>9</v>
      </c>
      <c r="C90" s="77">
        <f>COUNT(G90,J90,M90,P90,S90,V90,Y90,AB90,AE90,AH90,AK90,AN90)</f>
        <v>1</v>
      </c>
      <c r="D90" s="78" t="s">
        <v>380</v>
      </c>
      <c r="E90" s="79">
        <v>66</v>
      </c>
      <c r="F90" s="78" t="s">
        <v>29</v>
      </c>
      <c r="G90" s="80"/>
      <c r="H90" s="81">
        <f>IF(G90,31-G90,0)</f>
        <v>0</v>
      </c>
      <c r="I90" s="7"/>
      <c r="J90" s="80"/>
      <c r="K90" s="81">
        <f>IF(J90,31-J90,0)</f>
        <v>0</v>
      </c>
      <c r="L90" s="7"/>
      <c r="M90" s="80"/>
      <c r="N90" s="81">
        <f>IF(M90,31-M90,0)</f>
        <v>0</v>
      </c>
      <c r="O90" s="7"/>
      <c r="P90" s="80">
        <v>23</v>
      </c>
      <c r="Q90" s="81">
        <f>IF(P90,31-P90,0)</f>
        <v>8</v>
      </c>
      <c r="R90" s="7" t="s">
        <v>381</v>
      </c>
      <c r="S90" s="80"/>
      <c r="T90" s="81">
        <f>IF(S90,31-S90,0)</f>
        <v>0</v>
      </c>
      <c r="U90" s="7"/>
      <c r="V90" s="80"/>
      <c r="W90" s="81">
        <f>IF(V90,31-V90,0)</f>
        <v>0</v>
      </c>
      <c r="X90" s="7"/>
      <c r="Y90" s="80"/>
      <c r="Z90" s="81">
        <v>0</v>
      </c>
      <c r="AA90" s="7"/>
      <c r="AB90" s="80"/>
      <c r="AC90" s="81">
        <f>IF(AB90,31-AB90,0)</f>
        <v>0</v>
      </c>
      <c r="AD90" s="7"/>
      <c r="AE90" s="80"/>
      <c r="AF90" s="81">
        <f>IF(AE90,31-AE90,0)</f>
        <v>0</v>
      </c>
      <c r="AG90" s="7"/>
      <c r="AH90" s="80"/>
      <c r="AI90" s="82">
        <f>IF(AH90,31-AH90,0)</f>
        <v>0</v>
      </c>
      <c r="AJ90" s="12"/>
      <c r="AK90" s="83"/>
      <c r="AL90" s="82">
        <f>IF(AK90,31-AK90,0)</f>
        <v>0</v>
      </c>
      <c r="AM90" s="12"/>
      <c r="AN90" s="83"/>
      <c r="AO90" s="82">
        <f>IF(AN90,31-AN90,0)</f>
        <v>0</v>
      </c>
      <c r="AP90" s="12"/>
      <c r="AQ90" s="84"/>
      <c r="AR90" s="85">
        <f>VALUE(H90)</f>
        <v>0</v>
      </c>
      <c r="AS90" s="85">
        <f>VALUE(K90)</f>
        <v>0</v>
      </c>
      <c r="AT90" s="85">
        <f>VALUE(N90)</f>
        <v>0</v>
      </c>
      <c r="AU90" s="85">
        <f>VALUE(Q90)</f>
        <v>8</v>
      </c>
      <c r="AV90" s="85">
        <f>VALUE(T90)</f>
        <v>0</v>
      </c>
      <c r="AW90" s="85">
        <f>VALUE(W90)</f>
        <v>0</v>
      </c>
      <c r="AX90" s="85">
        <f>VALUE(Z90)</f>
        <v>0</v>
      </c>
      <c r="AY90" s="85">
        <f>VALUE(AC90)</f>
        <v>0</v>
      </c>
      <c r="AZ90" s="85">
        <f>VALUE(AF90)</f>
        <v>0</v>
      </c>
      <c r="BA90" s="85">
        <f>VALUE(AI90)</f>
        <v>0</v>
      </c>
      <c r="BB90" s="85">
        <f>VALUE(AL90)</f>
        <v>0</v>
      </c>
      <c r="BC90" s="85">
        <f>VALUE(AO90)</f>
        <v>0</v>
      </c>
      <c r="BD90" s="86">
        <f>LARGE(AR90:BC90,1)+LARGE(AR90:BC90,2)+LARGE(AR90:BC90,3)+LARGE(AR90:BC90,4)+LARGE(AR90:BC90,5)+LARGE(AR90:BC90,6)+LARGE(AR90:BC90,7)+LARGE(AR90:BC90,8)</f>
        <v>8</v>
      </c>
      <c r="BE90" s="14"/>
      <c r="BF90" s="14"/>
      <c r="BG90" s="14"/>
      <c r="BH90" s="14"/>
      <c r="BI90" s="14"/>
      <c r="IF90" s="15"/>
      <c r="IG90" s="15"/>
      <c r="IH90" s="15"/>
      <c r="II90" s="15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39" ht="11.25" customHeight="1">
      <c r="A91" s="75">
        <f>RANK(B91,$B$7:$B$185)</f>
        <v>79</v>
      </c>
      <c r="B91" s="76">
        <f>VALUE(BD91)+C91</f>
        <v>9</v>
      </c>
      <c r="C91" s="77">
        <f>COUNT(G91,J91,M91,P91,S91,V91,Y91,AB91,AE91,AH91,AK91,AN91)</f>
        <v>1</v>
      </c>
      <c r="D91" s="78" t="s">
        <v>382</v>
      </c>
      <c r="E91" s="79">
        <v>68</v>
      </c>
      <c r="F91" s="78" t="s">
        <v>29</v>
      </c>
      <c r="G91" s="80"/>
      <c r="H91" s="81">
        <f>IF(G91,31-G91,0)</f>
        <v>0</v>
      </c>
      <c r="J91" s="80">
        <v>23</v>
      </c>
      <c r="K91" s="81">
        <f>IF(J91,31-J91,0)</f>
        <v>8</v>
      </c>
      <c r="L91" s="7" t="s">
        <v>383</v>
      </c>
      <c r="M91" s="80"/>
      <c r="N91" s="81">
        <f>IF(M91,31-M91,0)</f>
        <v>0</v>
      </c>
      <c r="P91" s="80"/>
      <c r="Q91" s="81">
        <f>IF(P91,31-P91,0)</f>
        <v>0</v>
      </c>
      <c r="S91" s="80"/>
      <c r="T91" s="81">
        <f>IF(S91,31-S91,0)</f>
        <v>0</v>
      </c>
      <c r="V91" s="80"/>
      <c r="W91" s="81">
        <f>IF(V91,31-V91,0)</f>
        <v>0</v>
      </c>
      <c r="Y91" s="80"/>
      <c r="Z91" s="81">
        <f>IF(Y91,31-Y91,0)</f>
        <v>0</v>
      </c>
      <c r="AB91" s="80"/>
      <c r="AC91" s="81">
        <f>IF(AB91,31-AB91,0)</f>
        <v>0</v>
      </c>
      <c r="AE91" s="80"/>
      <c r="AF91" s="81">
        <f>IF(AE91,31-AE91,0)</f>
        <v>0</v>
      </c>
      <c r="AH91" s="80"/>
      <c r="AI91" s="82">
        <f>IF(AH91,31-AH91,0)</f>
        <v>0</v>
      </c>
      <c r="AJ91" s="12"/>
      <c r="AK91" s="83"/>
      <c r="AL91" s="82">
        <f>IF(AK91,31-AK91,0)</f>
        <v>0</v>
      </c>
      <c r="AN91" s="83"/>
      <c r="AO91" s="82">
        <f>IF(AN91,31-AN91,0)</f>
        <v>0</v>
      </c>
      <c r="AQ91" s="84"/>
      <c r="AR91" s="85">
        <f>VALUE(H91)</f>
        <v>0</v>
      </c>
      <c r="AS91" s="85">
        <f>VALUE(K91)</f>
        <v>8</v>
      </c>
      <c r="AT91" s="85">
        <f>VALUE(N91)</f>
        <v>0</v>
      </c>
      <c r="AU91" s="85">
        <f>VALUE(Q91)</f>
        <v>0</v>
      </c>
      <c r="AV91" s="85">
        <f>VALUE(T91)</f>
        <v>0</v>
      </c>
      <c r="AW91" s="85">
        <f>VALUE(W91)</f>
        <v>0</v>
      </c>
      <c r="AX91" s="85">
        <f>VALUE(Z91)</f>
        <v>0</v>
      </c>
      <c r="AY91" s="85">
        <f>VALUE(AC91)</f>
        <v>0</v>
      </c>
      <c r="AZ91" s="85">
        <f>VALUE(AF91)</f>
        <v>0</v>
      </c>
      <c r="BA91" s="85">
        <f>VALUE(AI91)</f>
        <v>0</v>
      </c>
      <c r="BB91" s="85">
        <f>VALUE(AL91)</f>
        <v>0</v>
      </c>
      <c r="BC91" s="85">
        <f>VALUE(AO91)</f>
        <v>0</v>
      </c>
      <c r="BD91" s="86">
        <f>LARGE(AR91:BC91,1)+LARGE(AR91:BC91,2)+LARGE(AR91:BC91,3)+LARGE(AR91:BC91,4)+LARGE(AR91:BC91,5)+LARGE(AR91:BC91,6)+LARGE(AR91:BC91,7)+LARGE(AR91:BC91,8)</f>
        <v>8</v>
      </c>
      <c r="IE91" s="14"/>
    </row>
    <row r="92" spans="1:239" ht="11.25" customHeight="1">
      <c r="A92" s="75">
        <f>RANK(B92,$B$7:$B$185)</f>
        <v>86</v>
      </c>
      <c r="B92" s="76">
        <f>VALUE(BD92)+C92</f>
        <v>8</v>
      </c>
      <c r="C92" s="77">
        <f>COUNT(G92,J92,M92,P92,S92,V92,Y92,AB92,AE92,AH92,AK92,AN92)</f>
        <v>1</v>
      </c>
      <c r="D92" s="78" t="s">
        <v>384</v>
      </c>
      <c r="E92" s="79">
        <v>63</v>
      </c>
      <c r="F92" s="78" t="s">
        <v>114</v>
      </c>
      <c r="G92" s="80"/>
      <c r="H92" s="81">
        <f>IF(G92,31-G92,0)</f>
        <v>0</v>
      </c>
      <c r="J92" s="80"/>
      <c r="K92" s="81">
        <f>IF(J92,31-J92,0)</f>
        <v>0</v>
      </c>
      <c r="M92" s="80"/>
      <c r="N92" s="81">
        <f>IF(M92,31-M92,0)</f>
        <v>0</v>
      </c>
      <c r="P92" s="80"/>
      <c r="Q92" s="81">
        <f>IF(P92,31-P92,0)</f>
        <v>0</v>
      </c>
      <c r="S92" s="80"/>
      <c r="T92" s="81">
        <f>IF(S92,31-S92,0)</f>
        <v>0</v>
      </c>
      <c r="V92" s="80"/>
      <c r="W92" s="81">
        <f>IF(V92,31-V92,0)</f>
        <v>0</v>
      </c>
      <c r="Y92" s="80"/>
      <c r="Z92" s="81">
        <v>0</v>
      </c>
      <c r="AB92" s="80"/>
      <c r="AC92" s="81">
        <f>IF(AB92,31-AB92,0)</f>
        <v>0</v>
      </c>
      <c r="AE92" s="80">
        <v>24</v>
      </c>
      <c r="AF92" s="81">
        <f>IF(AE92,31-AE92,0)</f>
        <v>7</v>
      </c>
      <c r="AG92" s="7" t="s">
        <v>385</v>
      </c>
      <c r="AH92" s="80"/>
      <c r="AI92" s="82">
        <f>IF(AH92,31-AH92,0)</f>
        <v>0</v>
      </c>
      <c r="AJ92" s="12"/>
      <c r="AK92" s="83"/>
      <c r="AL92" s="82">
        <f>IF(AK92,31-AK92,0)</f>
        <v>0</v>
      </c>
      <c r="AN92" s="83"/>
      <c r="AO92" s="82">
        <f>IF(AN92,31-AN92,0)</f>
        <v>0</v>
      </c>
      <c r="AQ92" s="84"/>
      <c r="AR92" s="85">
        <f>VALUE(H92)</f>
        <v>0</v>
      </c>
      <c r="AS92" s="85">
        <f>VALUE(K92)</f>
        <v>0</v>
      </c>
      <c r="AT92" s="85">
        <f>VALUE(N92)</f>
        <v>0</v>
      </c>
      <c r="AU92" s="85">
        <f>VALUE(Q92)</f>
        <v>0</v>
      </c>
      <c r="AV92" s="85">
        <f>VALUE(T92)</f>
        <v>0</v>
      </c>
      <c r="AW92" s="85">
        <f>VALUE(W92)</f>
        <v>0</v>
      </c>
      <c r="AX92" s="85">
        <f>VALUE(Z92)</f>
        <v>0</v>
      </c>
      <c r="AY92" s="85">
        <f>VALUE(AC92)</f>
        <v>0</v>
      </c>
      <c r="AZ92" s="85">
        <f>VALUE(AF92)</f>
        <v>7</v>
      </c>
      <c r="BA92" s="85">
        <f>VALUE(AI92)</f>
        <v>0</v>
      </c>
      <c r="BB92" s="85">
        <f>VALUE(AL92)</f>
        <v>0</v>
      </c>
      <c r="BC92" s="85">
        <f>VALUE(AO92)</f>
        <v>0</v>
      </c>
      <c r="BD92" s="86">
        <f>LARGE(AR92:BC92,1)+LARGE(AR92:BC92,2)+LARGE(AR92:BC92,3)+LARGE(AR92:BC92,4)+LARGE(AR92:BC92,5)+LARGE(AR92:BC92,6)+LARGE(AR92:BC92,7)+LARGE(AR92:BC92,8)</f>
        <v>7</v>
      </c>
      <c r="BF92" s="95"/>
      <c r="BG92" s="95"/>
      <c r="BH92" s="95"/>
      <c r="BI92" s="95"/>
      <c r="IE92" s="14"/>
    </row>
    <row r="93" spans="1:239" ht="11.25" customHeight="1">
      <c r="A93" s="75">
        <f>RANK(B93,$B$7:$B$185)</f>
        <v>86</v>
      </c>
      <c r="B93" s="76">
        <f>VALUE(BD93)+C93</f>
        <v>8</v>
      </c>
      <c r="C93" s="77">
        <f>COUNT(G93,J93,M93,P93,S93,V93,Y93,AB93,AE93,AH93,AK93,AN93)</f>
        <v>1</v>
      </c>
      <c r="D93" s="78" t="s">
        <v>386</v>
      </c>
      <c r="E93" s="79">
        <v>84</v>
      </c>
      <c r="F93" s="78" t="s">
        <v>387</v>
      </c>
      <c r="G93" s="80"/>
      <c r="H93" s="81">
        <f>IF(G93,31-G93,0)</f>
        <v>0</v>
      </c>
      <c r="J93" s="80"/>
      <c r="K93" s="81">
        <f>IF(J93,31-J93,0)</f>
        <v>0</v>
      </c>
      <c r="M93" s="80"/>
      <c r="N93" s="81">
        <f>IF(M93,31-M93,0)</f>
        <v>0</v>
      </c>
      <c r="P93" s="80">
        <v>24</v>
      </c>
      <c r="Q93" s="81">
        <f>IF(P93,31-P93,0)</f>
        <v>7</v>
      </c>
      <c r="R93" s="7" t="s">
        <v>388</v>
      </c>
      <c r="S93" s="80"/>
      <c r="T93" s="81">
        <f>IF(S93,31-S93,0)</f>
        <v>0</v>
      </c>
      <c r="V93" s="80"/>
      <c r="W93" s="81">
        <f>IF(V93,31-V93,0)</f>
        <v>0</v>
      </c>
      <c r="Y93" s="80"/>
      <c r="Z93" s="81">
        <f>IF(Y93,31-Y93,0)</f>
        <v>0</v>
      </c>
      <c r="AB93" s="80"/>
      <c r="AC93" s="81">
        <f>IF(AB93,31-AB93,0)</f>
        <v>0</v>
      </c>
      <c r="AE93" s="80"/>
      <c r="AF93" s="81">
        <f>IF(AE93,31-AE93,0)</f>
        <v>0</v>
      </c>
      <c r="AH93" s="80"/>
      <c r="AI93" s="82">
        <f>IF(AH93,31-AH93,0)</f>
        <v>0</v>
      </c>
      <c r="AJ93" s="12"/>
      <c r="AK93" s="83"/>
      <c r="AL93" s="82">
        <f>IF(AK93,31-AK93,0)</f>
        <v>0</v>
      </c>
      <c r="AN93" s="83"/>
      <c r="AO93" s="82">
        <f>IF(AN93,31-AN93,0)</f>
        <v>0</v>
      </c>
      <c r="AQ93" s="84"/>
      <c r="AR93" s="85">
        <f>VALUE(H93)</f>
        <v>0</v>
      </c>
      <c r="AS93" s="85">
        <f>VALUE(K93)</f>
        <v>0</v>
      </c>
      <c r="AT93" s="85">
        <f>VALUE(N93)</f>
        <v>0</v>
      </c>
      <c r="AU93" s="85">
        <f>VALUE(Q93)</f>
        <v>7</v>
      </c>
      <c r="AV93" s="85">
        <f>VALUE(T93)</f>
        <v>0</v>
      </c>
      <c r="AW93" s="85">
        <f>VALUE(W93)</f>
        <v>0</v>
      </c>
      <c r="AX93" s="85">
        <f>VALUE(Z93)</f>
        <v>0</v>
      </c>
      <c r="AY93" s="85">
        <f>VALUE(AC93)</f>
        <v>0</v>
      </c>
      <c r="AZ93" s="85">
        <f>VALUE(AF93)</f>
        <v>0</v>
      </c>
      <c r="BA93" s="85">
        <f>VALUE(AI93)</f>
        <v>0</v>
      </c>
      <c r="BB93" s="85">
        <f>VALUE(AL93)</f>
        <v>0</v>
      </c>
      <c r="BC93" s="85">
        <f>VALUE(AO93)</f>
        <v>0</v>
      </c>
      <c r="BD93" s="86">
        <f>LARGE(AR93:BC93,1)+LARGE(AR93:BC93,2)+LARGE(AR93:BC93,3)+LARGE(AR93:BC93,4)+LARGE(AR93:BC93,5)+LARGE(AR93:BC93,6)+LARGE(AR93:BC93,7)+LARGE(AR93:BC93,8)</f>
        <v>7</v>
      </c>
      <c r="IE93" s="14"/>
    </row>
    <row r="94" spans="1:256" s="87" customFormat="1" ht="11.25" customHeight="1">
      <c r="A94" s="75">
        <f>RANK(B94,$B$7:$B$185)</f>
        <v>88</v>
      </c>
      <c r="B94" s="76">
        <f>VALUE(BD94)+C94</f>
        <v>7</v>
      </c>
      <c r="C94" s="77">
        <f>COUNT(G94,J94,M94,P94,S94,V94,Y94,AB94,AE94,AH94,AK94,AN94)</f>
        <v>1</v>
      </c>
      <c r="D94" s="78" t="s">
        <v>389</v>
      </c>
      <c r="E94" s="79">
        <v>48</v>
      </c>
      <c r="F94" s="78" t="s">
        <v>29</v>
      </c>
      <c r="G94" s="80"/>
      <c r="H94" s="81">
        <f>IF(G94,31-G94,0)</f>
        <v>0</v>
      </c>
      <c r="I94" s="7"/>
      <c r="J94" s="80"/>
      <c r="K94" s="81">
        <f>IF(J94,31-J94,0)</f>
        <v>0</v>
      </c>
      <c r="L94" s="7"/>
      <c r="M94" s="80"/>
      <c r="N94" s="81">
        <f>IF(M94,31-M94,0)</f>
        <v>0</v>
      </c>
      <c r="O94" s="7"/>
      <c r="P94" s="80"/>
      <c r="Q94" s="81">
        <f>IF(P94,31-P94,0)</f>
        <v>0</v>
      </c>
      <c r="R94" s="7"/>
      <c r="S94" s="80"/>
      <c r="T94" s="81">
        <f>IF(S94,31-S94,0)</f>
        <v>0</v>
      </c>
      <c r="U94" s="7"/>
      <c r="V94" s="80"/>
      <c r="W94" s="81">
        <f>IF(V94,31-V94,0)</f>
        <v>0</v>
      </c>
      <c r="X94" s="7"/>
      <c r="Y94" s="80"/>
      <c r="Z94" s="81">
        <f>IF(Y94,31-Y94,0)</f>
        <v>0</v>
      </c>
      <c r="AA94" s="7"/>
      <c r="AB94" s="80"/>
      <c r="AC94" s="81">
        <f>IF(AB94,31-AB94,0)</f>
        <v>0</v>
      </c>
      <c r="AD94" s="7"/>
      <c r="AE94" s="80"/>
      <c r="AF94" s="81">
        <f>IF(AE94,31-AE94,0)</f>
        <v>0</v>
      </c>
      <c r="AG94" s="7"/>
      <c r="AH94" s="80"/>
      <c r="AI94" s="82">
        <f>IF(AH94,31-AH94,0)</f>
        <v>0</v>
      </c>
      <c r="AJ94" s="12"/>
      <c r="AK94" s="83"/>
      <c r="AL94" s="82">
        <f>IF(AK94,31-AK94,0)</f>
        <v>0</v>
      </c>
      <c r="AM94" s="12"/>
      <c r="AN94" s="83">
        <v>25</v>
      </c>
      <c r="AO94" s="82">
        <f>IF(AN94,31-AN94,0)</f>
        <v>6</v>
      </c>
      <c r="AP94" s="12" t="s">
        <v>390</v>
      </c>
      <c r="AQ94" s="84"/>
      <c r="AR94" s="85">
        <f>VALUE(H94)</f>
        <v>0</v>
      </c>
      <c r="AS94" s="85">
        <f>VALUE(K94)</f>
        <v>0</v>
      </c>
      <c r="AT94" s="85">
        <f>VALUE(N94)</f>
        <v>0</v>
      </c>
      <c r="AU94" s="85">
        <f>VALUE(Q94)</f>
        <v>0</v>
      </c>
      <c r="AV94" s="85">
        <f>VALUE(T94)</f>
        <v>0</v>
      </c>
      <c r="AW94" s="85">
        <f>VALUE(W94)</f>
        <v>0</v>
      </c>
      <c r="AX94" s="85">
        <f>VALUE(Z94)</f>
        <v>0</v>
      </c>
      <c r="AY94" s="85">
        <f>VALUE(AC94)</f>
        <v>0</v>
      </c>
      <c r="AZ94" s="85">
        <f>VALUE(AF94)</f>
        <v>0</v>
      </c>
      <c r="BA94" s="85">
        <f>VALUE(AI94)</f>
        <v>0</v>
      </c>
      <c r="BB94" s="85">
        <f>VALUE(AL94)</f>
        <v>0</v>
      </c>
      <c r="BC94" s="85">
        <f>VALUE(AO94)</f>
        <v>6</v>
      </c>
      <c r="BD94" s="86">
        <f>LARGE(AR94:BC94,1)+LARGE(AR94:BC94,2)+LARGE(AR94:BC94,3)+LARGE(AR94:BC94,4)+LARGE(AR94:BC94,5)+LARGE(AR94:BC94,6)+LARGE(AR94:BC94,7)+LARGE(AR94:BC94,8)</f>
        <v>6</v>
      </c>
      <c r="BF94" s="14"/>
      <c r="BG94" s="14"/>
      <c r="BH94" s="14"/>
      <c r="BI94" s="14"/>
      <c r="IF94" s="15"/>
      <c r="IG94" s="15"/>
      <c r="IH94" s="15"/>
      <c r="II94" s="15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39" ht="11.25" customHeight="1">
      <c r="A95" s="75">
        <f>RANK(B95,$B$7:$B$185)</f>
        <v>88</v>
      </c>
      <c r="B95" s="76">
        <f>VALUE(BD95)+C95</f>
        <v>7</v>
      </c>
      <c r="C95" s="77">
        <f>COUNT(G95,J95,M95,P95,S95,V95,Y95,AB95,AE95,AH95,AK95,AN95)</f>
        <v>1</v>
      </c>
      <c r="D95" s="14" t="s">
        <v>391</v>
      </c>
      <c r="E95" s="14">
        <v>66</v>
      </c>
      <c r="F95" s="14" t="s">
        <v>236</v>
      </c>
      <c r="G95" s="80"/>
      <c r="H95" s="81">
        <f>IF(G95,31-G95,0)</f>
        <v>0</v>
      </c>
      <c r="J95" s="80"/>
      <c r="K95" s="81">
        <f>IF(J95,31-J95,0)</f>
        <v>0</v>
      </c>
      <c r="M95" s="80"/>
      <c r="N95" s="81">
        <f>IF(M95,31-M95,0)</f>
        <v>0</v>
      </c>
      <c r="P95" s="80"/>
      <c r="Q95" s="81">
        <f>IF(P95,31-P95,0)</f>
        <v>0</v>
      </c>
      <c r="S95" s="80"/>
      <c r="T95" s="81">
        <f>IF(S95,31-S95,0)</f>
        <v>0</v>
      </c>
      <c r="V95" s="80"/>
      <c r="W95" s="81">
        <f>IF(V95,31-V95,0)</f>
        <v>0</v>
      </c>
      <c r="Y95" s="80"/>
      <c r="Z95" s="81">
        <f>IF(Y95,31-Y95,0)</f>
        <v>0</v>
      </c>
      <c r="AB95" s="80">
        <v>25</v>
      </c>
      <c r="AC95" s="81">
        <f>IF(AB95,31-AB95,0)</f>
        <v>6</v>
      </c>
      <c r="AD95" s="7" t="s">
        <v>392</v>
      </c>
      <c r="AE95" s="80"/>
      <c r="AF95" s="81">
        <f>IF(AE95,31-AE95,0)</f>
        <v>0</v>
      </c>
      <c r="AH95" s="80"/>
      <c r="AI95" s="82">
        <f>IF(AH95,31-AH95,0)</f>
        <v>0</v>
      </c>
      <c r="AJ95" s="12"/>
      <c r="AK95" s="83"/>
      <c r="AL95" s="82">
        <f>IF(AK95,31-AK95,0)</f>
        <v>0</v>
      </c>
      <c r="AN95" s="83"/>
      <c r="AO95" s="82">
        <f>IF(AN95,31-AN95,0)</f>
        <v>0</v>
      </c>
      <c r="AQ95" s="84"/>
      <c r="AR95" s="85">
        <f>VALUE(H95)</f>
        <v>0</v>
      </c>
      <c r="AS95" s="85">
        <f>VALUE(K95)</f>
        <v>0</v>
      </c>
      <c r="AT95" s="85">
        <f>VALUE(N95)</f>
        <v>0</v>
      </c>
      <c r="AU95" s="85">
        <f>VALUE(Q95)</f>
        <v>0</v>
      </c>
      <c r="AV95" s="85">
        <f>VALUE(T95)</f>
        <v>0</v>
      </c>
      <c r="AW95" s="85">
        <f>VALUE(W95)</f>
        <v>0</v>
      </c>
      <c r="AX95" s="85">
        <f>VALUE(Z95)</f>
        <v>0</v>
      </c>
      <c r="AY95" s="85">
        <f>VALUE(AC95)</f>
        <v>6</v>
      </c>
      <c r="AZ95" s="85">
        <f>VALUE(AF95)</f>
        <v>0</v>
      </c>
      <c r="BA95" s="85">
        <f>VALUE(AI95)</f>
        <v>0</v>
      </c>
      <c r="BB95" s="85">
        <f>VALUE(AL95)</f>
        <v>0</v>
      </c>
      <c r="BC95" s="85">
        <f>VALUE(AO95)</f>
        <v>0</v>
      </c>
      <c r="BD95" s="86">
        <f>LARGE(AR95:BC95,1)+LARGE(AR95:BC95,2)+LARGE(AR95:BC95,3)+LARGE(AR95:BC95,4)+LARGE(AR95:BC95,5)+LARGE(AR95:BC95,6)+LARGE(AR95:BC95,7)+LARGE(AR95:BC95,8)</f>
        <v>6</v>
      </c>
      <c r="IE95" s="14"/>
    </row>
    <row r="96" spans="1:239" ht="11.25" customHeight="1">
      <c r="A96" s="75">
        <f>RANK(B96,$B$7:$B$185)</f>
        <v>90</v>
      </c>
      <c r="B96" s="76">
        <f>VALUE(BD96)+C96</f>
        <v>6</v>
      </c>
      <c r="C96" s="77">
        <f>COUNT(G96,J96,M96,P96,S96,V96,Y96,AB96,AE96,AH96,AK96,AN96)</f>
        <v>2</v>
      </c>
      <c r="D96" s="78" t="s">
        <v>393</v>
      </c>
      <c r="E96" s="79">
        <v>30</v>
      </c>
      <c r="F96" s="78" t="s">
        <v>29</v>
      </c>
      <c r="G96" s="80"/>
      <c r="H96" s="81">
        <f>IF(G96,31-G96,0)</f>
        <v>0</v>
      </c>
      <c r="J96" s="80"/>
      <c r="K96" s="81">
        <f>IF(J96,31-J96,0)</f>
        <v>0</v>
      </c>
      <c r="M96" s="80"/>
      <c r="N96" s="81">
        <f>IF(M96,31-M96,0)</f>
        <v>0</v>
      </c>
      <c r="P96" s="80"/>
      <c r="Q96" s="81">
        <f>IF(P96,31-P96,0)</f>
        <v>0</v>
      </c>
      <c r="S96" s="80"/>
      <c r="T96" s="81">
        <f>IF(S96,31-S96,0)</f>
        <v>0</v>
      </c>
      <c r="V96" s="80"/>
      <c r="W96" s="81">
        <f>IF(V96,31-V96,0)</f>
        <v>0</v>
      </c>
      <c r="Y96" s="80"/>
      <c r="Z96" s="81">
        <f>IF(Y96,31-Y96,0)</f>
        <v>0</v>
      </c>
      <c r="AB96" s="80"/>
      <c r="AC96" s="81">
        <f>IF(AB96,31-AB96,0)</f>
        <v>0</v>
      </c>
      <c r="AE96" s="80">
        <v>28</v>
      </c>
      <c r="AF96" s="81">
        <f>IF(AE96,31-AE96,0)</f>
        <v>3</v>
      </c>
      <c r="AG96" s="7" t="s">
        <v>394</v>
      </c>
      <c r="AH96" s="80"/>
      <c r="AI96" s="82">
        <f>IF(AH96,31-AH96,0)</f>
        <v>0</v>
      </c>
      <c r="AJ96" s="12"/>
      <c r="AK96" s="83"/>
      <c r="AL96" s="82">
        <f>IF(AK96,31-AK96,0)</f>
        <v>0</v>
      </c>
      <c r="AN96" s="83">
        <v>30</v>
      </c>
      <c r="AO96" s="82">
        <f>IF(AN96,31-AN96,0)</f>
        <v>1</v>
      </c>
      <c r="AP96" s="12" t="s">
        <v>395</v>
      </c>
      <c r="AQ96" s="84"/>
      <c r="AR96" s="85">
        <f>VALUE(H96)</f>
        <v>0</v>
      </c>
      <c r="AS96" s="85">
        <f>VALUE(K96)</f>
        <v>0</v>
      </c>
      <c r="AT96" s="85">
        <f>VALUE(N96)</f>
        <v>0</v>
      </c>
      <c r="AU96" s="85">
        <f>VALUE(Q96)</f>
        <v>0</v>
      </c>
      <c r="AV96" s="85">
        <f>VALUE(T96)</f>
        <v>0</v>
      </c>
      <c r="AW96" s="85">
        <f>VALUE(W96)</f>
        <v>0</v>
      </c>
      <c r="AX96" s="85">
        <f>VALUE(Z96)</f>
        <v>0</v>
      </c>
      <c r="AY96" s="85">
        <f>VALUE(AC96)</f>
        <v>0</v>
      </c>
      <c r="AZ96" s="85">
        <f>VALUE(AF96)</f>
        <v>3</v>
      </c>
      <c r="BA96" s="85">
        <f>VALUE(AI96)</f>
        <v>0</v>
      </c>
      <c r="BB96" s="85">
        <f>VALUE(AL96)</f>
        <v>0</v>
      </c>
      <c r="BC96" s="85">
        <f>VALUE(AO96)</f>
        <v>1</v>
      </c>
      <c r="BD96" s="86">
        <f>LARGE(AR96:BC96,1)+LARGE(AR96:BC96,2)+LARGE(AR96:BC96,3)+LARGE(AR96:BC96,4)+LARGE(AR96:BC96,5)+LARGE(AR96:BC96,6)+LARGE(AR96:BC96,7)+LARGE(AR96:BC96,8)</f>
        <v>4</v>
      </c>
      <c r="IE96" s="14"/>
    </row>
    <row r="97" spans="1:239" ht="11.25" customHeight="1">
      <c r="A97" s="75">
        <f>RANK(B97,$B$7:$B$185)</f>
        <v>90</v>
      </c>
      <c r="B97" s="76">
        <f>VALUE(BD97)+C97</f>
        <v>6</v>
      </c>
      <c r="C97" s="77">
        <f>COUNT(G97,J97,M97,P97,S97,V97,Y97,AB97,AE97,AH97,AK97,AN97)</f>
        <v>1</v>
      </c>
      <c r="D97" s="78" t="s">
        <v>396</v>
      </c>
      <c r="E97" s="79">
        <v>61</v>
      </c>
      <c r="F97" s="78" t="s">
        <v>114</v>
      </c>
      <c r="G97" s="80"/>
      <c r="H97" s="81">
        <f>IF(G97,31-G97,0)</f>
        <v>0</v>
      </c>
      <c r="J97" s="80"/>
      <c r="K97" s="81">
        <f>IF(J97,31-J97,0)</f>
        <v>0</v>
      </c>
      <c r="M97" s="80"/>
      <c r="N97" s="81">
        <f>IF(M97,31-M97,0)</f>
        <v>0</v>
      </c>
      <c r="P97" s="80"/>
      <c r="Q97" s="81">
        <f>IF(P97,31-P97,0)</f>
        <v>0</v>
      </c>
      <c r="S97" s="80"/>
      <c r="T97" s="81">
        <f>IF(S97,31-S97,0)</f>
        <v>0</v>
      </c>
      <c r="V97" s="80"/>
      <c r="W97" s="81">
        <f>IF(V97,31-V97,0)</f>
        <v>0</v>
      </c>
      <c r="Y97" s="80"/>
      <c r="Z97" s="81">
        <f>IF(Y97,31-Y97,0)</f>
        <v>0</v>
      </c>
      <c r="AB97" s="80"/>
      <c r="AC97" s="81">
        <f>IF(AB97,31-AB97,0)</f>
        <v>0</v>
      </c>
      <c r="AE97" s="80">
        <v>26</v>
      </c>
      <c r="AF97" s="81">
        <f>IF(AE97,31-AE97,0)</f>
        <v>5</v>
      </c>
      <c r="AG97" s="7" t="s">
        <v>397</v>
      </c>
      <c r="AH97" s="80"/>
      <c r="AI97" s="82">
        <f>IF(AH97,31-AH97,0)</f>
        <v>0</v>
      </c>
      <c r="AJ97" s="12"/>
      <c r="AK97" s="83"/>
      <c r="AL97" s="82">
        <f>IF(AK97,31-AK97,0)</f>
        <v>0</v>
      </c>
      <c r="AN97" s="83"/>
      <c r="AO97" s="82">
        <f>IF(AN97,31-AN97,0)</f>
        <v>0</v>
      </c>
      <c r="AQ97" s="84"/>
      <c r="AR97" s="85">
        <f>VALUE(H97)</f>
        <v>0</v>
      </c>
      <c r="AS97" s="85">
        <f>VALUE(K97)</f>
        <v>0</v>
      </c>
      <c r="AT97" s="85">
        <f>VALUE(N97)</f>
        <v>0</v>
      </c>
      <c r="AU97" s="85">
        <f>VALUE(Q97)</f>
        <v>0</v>
      </c>
      <c r="AV97" s="85">
        <f>VALUE(T97)</f>
        <v>0</v>
      </c>
      <c r="AW97" s="85">
        <f>VALUE(W97)</f>
        <v>0</v>
      </c>
      <c r="AX97" s="85">
        <f>VALUE(Z97)</f>
        <v>0</v>
      </c>
      <c r="AY97" s="85">
        <f>VALUE(AC97)</f>
        <v>0</v>
      </c>
      <c r="AZ97" s="85">
        <f>VALUE(AF97)</f>
        <v>5</v>
      </c>
      <c r="BA97" s="85">
        <f>VALUE(AI97)</f>
        <v>0</v>
      </c>
      <c r="BB97" s="85">
        <f>VALUE(AL97)</f>
        <v>0</v>
      </c>
      <c r="BC97" s="85">
        <f>VALUE(AO97)</f>
        <v>0</v>
      </c>
      <c r="BD97" s="86">
        <f>LARGE(AR97:BC97,1)+LARGE(AR97:BC97,2)+LARGE(AR97:BC97,3)+LARGE(AR97:BC97,4)+LARGE(AR97:BC97,5)+LARGE(AR97:BC97,6)+LARGE(AR97:BC97,7)+LARGE(AR97:BC97,8)</f>
        <v>5</v>
      </c>
      <c r="IE97" s="14"/>
    </row>
    <row r="98" spans="1:239" ht="11.25" customHeight="1">
      <c r="A98" s="75">
        <f>RANK(B98,$B$7:$B$185)</f>
        <v>90</v>
      </c>
      <c r="B98" s="76">
        <f>VALUE(BD98)+C98</f>
        <v>6</v>
      </c>
      <c r="C98" s="77">
        <f>COUNT(G98,J98,M98,P98,S98,V98,Y98,AB98,AE98,AH98,AK98,AN98)</f>
        <v>1</v>
      </c>
      <c r="D98" s="78" t="s">
        <v>398</v>
      </c>
      <c r="E98" s="79">
        <v>66</v>
      </c>
      <c r="F98" s="78" t="s">
        <v>236</v>
      </c>
      <c r="G98" s="80"/>
      <c r="H98" s="81">
        <f>IF(G98,31-G98,0)</f>
        <v>0</v>
      </c>
      <c r="J98" s="80"/>
      <c r="K98" s="81">
        <f>IF(J98,31-J98,0)</f>
        <v>0</v>
      </c>
      <c r="M98" s="80"/>
      <c r="N98" s="81">
        <f>IF(M98,31-M98,0)</f>
        <v>0</v>
      </c>
      <c r="P98" s="80">
        <v>26</v>
      </c>
      <c r="Q98" s="81">
        <f>IF(P98,31-P98,0)</f>
        <v>5</v>
      </c>
      <c r="R98" s="7" t="s">
        <v>348</v>
      </c>
      <c r="S98" s="80"/>
      <c r="T98" s="81">
        <f>IF(S98,31-S98,0)</f>
        <v>0</v>
      </c>
      <c r="V98" s="80"/>
      <c r="W98" s="81">
        <f>IF(V98,31-V98,0)</f>
        <v>0</v>
      </c>
      <c r="Y98" s="80"/>
      <c r="Z98" s="81">
        <f>IF(Y98,31-Y98,0)</f>
        <v>0</v>
      </c>
      <c r="AB98" s="80"/>
      <c r="AC98" s="81">
        <f>IF(AB98,31-AB98,0)</f>
        <v>0</v>
      </c>
      <c r="AE98" s="80"/>
      <c r="AF98" s="81">
        <f>IF(AE98,31-AE98,0)</f>
        <v>0</v>
      </c>
      <c r="AH98" s="80"/>
      <c r="AI98" s="82">
        <f>IF(AH98,31-AH98,0)</f>
        <v>0</v>
      </c>
      <c r="AJ98" s="12"/>
      <c r="AK98" s="83"/>
      <c r="AL98" s="82">
        <f>IF(AK98,31-AK98,0)</f>
        <v>0</v>
      </c>
      <c r="AN98" s="83"/>
      <c r="AO98" s="82">
        <f>IF(AN98,31-AN98,0)</f>
        <v>0</v>
      </c>
      <c r="AQ98" s="84"/>
      <c r="AR98" s="85">
        <f>VALUE(H98)</f>
        <v>0</v>
      </c>
      <c r="AS98" s="85">
        <f>VALUE(K98)</f>
        <v>0</v>
      </c>
      <c r="AT98" s="85">
        <f>VALUE(N98)</f>
        <v>0</v>
      </c>
      <c r="AU98" s="85">
        <f>VALUE(Q98)</f>
        <v>5</v>
      </c>
      <c r="AV98" s="85">
        <f>VALUE(T98)</f>
        <v>0</v>
      </c>
      <c r="AW98" s="85">
        <f>VALUE(W98)</f>
        <v>0</v>
      </c>
      <c r="AX98" s="85">
        <f>VALUE(Z98)</f>
        <v>0</v>
      </c>
      <c r="AY98" s="85">
        <f>VALUE(AC98)</f>
        <v>0</v>
      </c>
      <c r="AZ98" s="85">
        <f>VALUE(AF98)</f>
        <v>0</v>
      </c>
      <c r="BA98" s="85">
        <f>VALUE(AI98)</f>
        <v>0</v>
      </c>
      <c r="BB98" s="85">
        <f>VALUE(AL98)</f>
        <v>0</v>
      </c>
      <c r="BC98" s="85">
        <f>VALUE(AO98)</f>
        <v>0</v>
      </c>
      <c r="BD98" s="86">
        <f>LARGE(AR98:BC98,1)+LARGE(AR98:BC98,2)+LARGE(AR98:BC98,3)+LARGE(AR98:BC98,4)+LARGE(AR98:BC98,5)+LARGE(AR98:BC98,6)+LARGE(AR98:BC98,7)+LARGE(AR98:BC98,8)</f>
        <v>5</v>
      </c>
      <c r="IE98" s="14"/>
    </row>
    <row r="99" spans="1:239" ht="11.25" customHeight="1">
      <c r="A99" s="75">
        <f>RANK(B99,$B$7:$B$185)</f>
        <v>93</v>
      </c>
      <c r="B99" s="76">
        <f>VALUE(BD99)+C99</f>
        <v>5</v>
      </c>
      <c r="C99" s="77">
        <f>COUNT(G99,J99,M99,P99,S99,V99,Y99,AB99,AE99,AH99,AK99,AN99)</f>
        <v>1</v>
      </c>
      <c r="D99" s="78" t="s">
        <v>399</v>
      </c>
      <c r="E99" s="79">
        <v>65</v>
      </c>
      <c r="F99" s="78" t="s">
        <v>114</v>
      </c>
      <c r="G99" s="80"/>
      <c r="H99" s="81">
        <f>IF(G99,31-G99,0)</f>
        <v>0</v>
      </c>
      <c r="J99" s="80"/>
      <c r="K99" s="81">
        <f>IF(J99,31-J99,0)</f>
        <v>0</v>
      </c>
      <c r="M99" s="80"/>
      <c r="N99" s="81">
        <f>IF(M99,31-M99,0)</f>
        <v>0</v>
      </c>
      <c r="P99" s="80"/>
      <c r="Q99" s="81">
        <f>IF(P99,31-P99,0)</f>
        <v>0</v>
      </c>
      <c r="S99" s="80"/>
      <c r="T99" s="81">
        <f>IF(S99,31-S99,0)</f>
        <v>0</v>
      </c>
      <c r="V99" s="80"/>
      <c r="W99" s="81">
        <f>IF(V99,31-V99,0)</f>
        <v>0</v>
      </c>
      <c r="Y99" s="80"/>
      <c r="Z99" s="81">
        <v>0</v>
      </c>
      <c r="AB99" s="80"/>
      <c r="AC99" s="81">
        <f>IF(AB99,31-AB99,0)</f>
        <v>0</v>
      </c>
      <c r="AE99" s="80"/>
      <c r="AF99" s="81">
        <f>IF(AE99,31-AE99,0)</f>
        <v>0</v>
      </c>
      <c r="AH99" s="80"/>
      <c r="AI99" s="82">
        <f>IF(AH99,31-AH99,0)</f>
        <v>0</v>
      </c>
      <c r="AJ99" s="12"/>
      <c r="AK99" s="83"/>
      <c r="AL99" s="82">
        <f>IF(AK99,31-AK99,0)</f>
        <v>0</v>
      </c>
      <c r="AN99" s="83">
        <v>27</v>
      </c>
      <c r="AO99" s="82">
        <f>IF(AN99,31-AN99,0)</f>
        <v>4</v>
      </c>
      <c r="AP99" s="12" t="s">
        <v>400</v>
      </c>
      <c r="AQ99" s="84"/>
      <c r="AR99" s="85">
        <f>VALUE(H99)</f>
        <v>0</v>
      </c>
      <c r="AS99" s="85">
        <f>VALUE(K99)</f>
        <v>0</v>
      </c>
      <c r="AT99" s="85">
        <f>VALUE(N99)</f>
        <v>0</v>
      </c>
      <c r="AU99" s="85">
        <f>VALUE(Q99)</f>
        <v>0</v>
      </c>
      <c r="AV99" s="85">
        <f>VALUE(T99)</f>
        <v>0</v>
      </c>
      <c r="AW99" s="85">
        <f>VALUE(W99)</f>
        <v>0</v>
      </c>
      <c r="AX99" s="85">
        <f>VALUE(Z99)</f>
        <v>0</v>
      </c>
      <c r="AY99" s="85">
        <f>VALUE(AC99)</f>
        <v>0</v>
      </c>
      <c r="AZ99" s="85">
        <f>VALUE(AF99)</f>
        <v>0</v>
      </c>
      <c r="BA99" s="85">
        <f>VALUE(AI99)</f>
        <v>0</v>
      </c>
      <c r="BB99" s="85">
        <f>VALUE(AL99)</f>
        <v>0</v>
      </c>
      <c r="BC99" s="85">
        <f>VALUE(AO99)</f>
        <v>4</v>
      </c>
      <c r="BD99" s="86">
        <f>LARGE(AR99:BC99,1)+LARGE(AR99:BC99,2)+LARGE(AR99:BC99,3)+LARGE(AR99:BC99,4)+LARGE(AR99:BC99,5)+LARGE(AR99:BC99,6)+LARGE(AR99:BC99,7)+LARGE(AR99:BC99,8)</f>
        <v>4</v>
      </c>
      <c r="IE99" s="14"/>
    </row>
    <row r="100" spans="1:239" ht="11.25" customHeight="1">
      <c r="A100" s="75">
        <f>RANK(B100,$B$7:$B$185)</f>
        <v>93</v>
      </c>
      <c r="B100" s="76">
        <f>VALUE(BD100)+C100</f>
        <v>5</v>
      </c>
      <c r="C100" s="77">
        <f>COUNT(G100,J100,M100,P100,S100,V100,Y100,AB100,AE100,AH100,AK100,AN100)</f>
        <v>1</v>
      </c>
      <c r="D100" s="78" t="s">
        <v>401</v>
      </c>
      <c r="E100" s="79">
        <v>57</v>
      </c>
      <c r="F100" s="96" t="s">
        <v>236</v>
      </c>
      <c r="G100" s="80">
        <v>27</v>
      </c>
      <c r="H100" s="81">
        <f>IF(G100,31-G100,0)</f>
        <v>4</v>
      </c>
      <c r="I100" s="7" t="s">
        <v>402</v>
      </c>
      <c r="J100" s="80"/>
      <c r="K100" s="81">
        <f>IF(J100,31-J100,0)</f>
        <v>0</v>
      </c>
      <c r="M100" s="80"/>
      <c r="N100" s="81">
        <f>IF(M100,31-M100,0)</f>
        <v>0</v>
      </c>
      <c r="P100" s="80"/>
      <c r="Q100" s="81">
        <f>IF(P100,31-P100,0)</f>
        <v>0</v>
      </c>
      <c r="S100" s="80"/>
      <c r="T100" s="81">
        <f>IF(S100,31-S100,0)</f>
        <v>0</v>
      </c>
      <c r="V100" s="80"/>
      <c r="W100" s="81">
        <f>IF(V100,31-V100,0)</f>
        <v>0</v>
      </c>
      <c r="Y100" s="80"/>
      <c r="Z100" s="81">
        <v>0</v>
      </c>
      <c r="AB100" s="80"/>
      <c r="AC100" s="81">
        <f>IF(AB100,31-AB100,0)</f>
        <v>0</v>
      </c>
      <c r="AE100" s="80"/>
      <c r="AF100" s="81">
        <f>IF(AE100,31-AE100,0)</f>
        <v>0</v>
      </c>
      <c r="AH100" s="80"/>
      <c r="AI100" s="82">
        <f>IF(AH100,31-AH100,0)</f>
        <v>0</v>
      </c>
      <c r="AJ100" s="12"/>
      <c r="AK100" s="83"/>
      <c r="AL100" s="82">
        <f>IF(AK100,31-AK100,0)</f>
        <v>0</v>
      </c>
      <c r="AN100" s="83"/>
      <c r="AO100" s="82">
        <f>IF(AN100,31-AN100,0)</f>
        <v>0</v>
      </c>
      <c r="AQ100" s="84"/>
      <c r="AR100" s="85">
        <f>VALUE(H100)</f>
        <v>4</v>
      </c>
      <c r="AS100" s="85">
        <f>VALUE(K100)</f>
        <v>0</v>
      </c>
      <c r="AT100" s="85">
        <f>VALUE(N100)</f>
        <v>0</v>
      </c>
      <c r="AU100" s="85">
        <f>VALUE(Q100)</f>
        <v>0</v>
      </c>
      <c r="AV100" s="85">
        <f>VALUE(T100)</f>
        <v>0</v>
      </c>
      <c r="AW100" s="85">
        <f>VALUE(W100)</f>
        <v>0</v>
      </c>
      <c r="AX100" s="85">
        <f>VALUE(Z100)</f>
        <v>0</v>
      </c>
      <c r="AY100" s="85">
        <f>VALUE(AC100)</f>
        <v>0</v>
      </c>
      <c r="AZ100" s="85">
        <f>VALUE(AF100)</f>
        <v>0</v>
      </c>
      <c r="BA100" s="85">
        <f>VALUE(AI100)</f>
        <v>0</v>
      </c>
      <c r="BB100" s="85">
        <f>VALUE(AL100)</f>
        <v>0</v>
      </c>
      <c r="BC100" s="85">
        <f>VALUE(AO100)</f>
        <v>0</v>
      </c>
      <c r="BD100" s="86">
        <f>LARGE(AR100:BC100,1)+LARGE(AR100:BC100,2)+LARGE(AR100:BC100,3)+LARGE(AR100:BC100,4)+LARGE(AR100:BC100,5)+LARGE(AR100:BC100,6)+LARGE(AR100:BC100,7)+LARGE(AR100:BC100,8)</f>
        <v>4</v>
      </c>
      <c r="IE100" s="14"/>
    </row>
    <row r="101" spans="1:239" ht="11.25" customHeight="1">
      <c r="A101" s="75">
        <f>RANK(B101,$B$7:$B$185)</f>
        <v>95</v>
      </c>
      <c r="B101" s="76">
        <f>VALUE(BD101)+C101</f>
        <v>4</v>
      </c>
      <c r="C101" s="77">
        <f>COUNT(G101,J101,M101,P101,S101,V101,Y101,AB101,AE101,AH101,AK101,AN101)</f>
        <v>1</v>
      </c>
      <c r="D101" s="78" t="s">
        <v>403</v>
      </c>
      <c r="E101" s="79">
        <v>59</v>
      </c>
      <c r="F101" s="78" t="s">
        <v>387</v>
      </c>
      <c r="G101" s="80"/>
      <c r="H101" s="81">
        <f>IF(G101,31-G101,0)</f>
        <v>0</v>
      </c>
      <c r="J101" s="80"/>
      <c r="K101" s="81">
        <f>IF(J101,31-J101,0)</f>
        <v>0</v>
      </c>
      <c r="M101" s="80"/>
      <c r="N101" s="81">
        <f>IF(M101,31-M101,0)</f>
        <v>0</v>
      </c>
      <c r="P101" s="80"/>
      <c r="Q101" s="81">
        <f>IF(P101,31-P101,0)</f>
        <v>0</v>
      </c>
      <c r="S101" s="80"/>
      <c r="T101" s="81">
        <f>IF(S101,31-S101,0)</f>
        <v>0</v>
      </c>
      <c r="V101" s="80"/>
      <c r="W101" s="81">
        <f>IF(V101,31-V101,0)</f>
        <v>0</v>
      </c>
      <c r="Y101" s="80"/>
      <c r="Z101" s="81">
        <f>IF(Y101,31-Y101,0)</f>
        <v>0</v>
      </c>
      <c r="AB101" s="80"/>
      <c r="AC101" s="81">
        <f>IF(AB101,31-AB101,0)</f>
        <v>0</v>
      </c>
      <c r="AE101" s="80"/>
      <c r="AF101" s="81">
        <f>IF(AE101,31-AE101,0)</f>
        <v>0</v>
      </c>
      <c r="AH101" s="80"/>
      <c r="AI101" s="82">
        <f>IF(AH101,31-AH101,0)</f>
        <v>0</v>
      </c>
      <c r="AJ101" s="12"/>
      <c r="AK101" s="83"/>
      <c r="AL101" s="82">
        <f>IF(AK101,31-AK101,0)</f>
        <v>0</v>
      </c>
      <c r="AN101" s="83">
        <v>28</v>
      </c>
      <c r="AO101" s="82">
        <f>IF(AN101,31-AN101,0)</f>
        <v>3</v>
      </c>
      <c r="AP101" s="12" t="s">
        <v>404</v>
      </c>
      <c r="AQ101" s="84"/>
      <c r="AR101" s="85">
        <f>VALUE(H101)</f>
        <v>0</v>
      </c>
      <c r="AS101" s="85">
        <f>VALUE(K101)</f>
        <v>0</v>
      </c>
      <c r="AT101" s="85">
        <f>VALUE(N101)</f>
        <v>0</v>
      </c>
      <c r="AU101" s="85">
        <f>VALUE(Q101)</f>
        <v>0</v>
      </c>
      <c r="AV101" s="85">
        <f>VALUE(T101)</f>
        <v>0</v>
      </c>
      <c r="AW101" s="85">
        <f>VALUE(W101)</f>
        <v>0</v>
      </c>
      <c r="AX101" s="85">
        <f>VALUE(Z101)</f>
        <v>0</v>
      </c>
      <c r="AY101" s="85">
        <f>VALUE(AC101)</f>
        <v>0</v>
      </c>
      <c r="AZ101" s="85">
        <f>VALUE(AF101)</f>
        <v>0</v>
      </c>
      <c r="BA101" s="85">
        <f>VALUE(AI101)</f>
        <v>0</v>
      </c>
      <c r="BB101" s="85">
        <f>VALUE(AL101)</f>
        <v>0</v>
      </c>
      <c r="BC101" s="85">
        <f>VALUE(AO101)</f>
        <v>3</v>
      </c>
      <c r="BD101" s="86">
        <f>LARGE(AR101:BC101,1)+LARGE(AR101:BC101,2)+LARGE(AR101:BC101,3)+LARGE(AR101:BC101,4)+LARGE(AR101:BC101,5)+LARGE(AR101:BC101,6)+LARGE(AR101:BC101,7)+LARGE(AR101:BC101,8)</f>
        <v>3</v>
      </c>
      <c r="BF101" s="95"/>
      <c r="BG101" s="95"/>
      <c r="BH101" s="95"/>
      <c r="BI101" s="95"/>
      <c r="IE101" s="14"/>
    </row>
    <row r="102" spans="1:239" ht="11.25" customHeight="1">
      <c r="A102" s="75">
        <f>RANK(B102,$B$7:$B$185)</f>
        <v>96</v>
      </c>
      <c r="B102" s="76">
        <f>VALUE(BD102)+C102</f>
        <v>3</v>
      </c>
      <c r="C102" s="77">
        <f>COUNT(G102,J102,M102,P102,S102,V102,Y102,AB102,AE102,AH102,AK102,AN102)</f>
        <v>1</v>
      </c>
      <c r="D102" s="78" t="s">
        <v>405</v>
      </c>
      <c r="E102" s="79">
        <v>77</v>
      </c>
      <c r="F102" s="78" t="s">
        <v>179</v>
      </c>
      <c r="G102" s="80">
        <v>29</v>
      </c>
      <c r="H102" s="81">
        <f>IF(G102,31-G102,0)</f>
        <v>2</v>
      </c>
      <c r="I102" s="7" t="s">
        <v>299</v>
      </c>
      <c r="J102" s="80"/>
      <c r="K102" s="81">
        <f>IF(J102,31-J102,0)</f>
        <v>0</v>
      </c>
      <c r="M102" s="80"/>
      <c r="N102" s="81">
        <f>IF(M102,31-M102,0)</f>
        <v>0</v>
      </c>
      <c r="P102" s="80"/>
      <c r="Q102" s="81">
        <f>IF(P102,31-P102,0)</f>
        <v>0</v>
      </c>
      <c r="S102" s="80"/>
      <c r="T102" s="81">
        <f>IF(S102,31-S102,0)</f>
        <v>0</v>
      </c>
      <c r="V102" s="80"/>
      <c r="W102" s="81">
        <f>IF(V102,31-V102,0)</f>
        <v>0</v>
      </c>
      <c r="Y102" s="80"/>
      <c r="Z102" s="81">
        <f>IF(Y102,31-Y102,0)</f>
        <v>0</v>
      </c>
      <c r="AB102" s="80"/>
      <c r="AC102" s="81">
        <f>IF(AB102,31-AB102,0)</f>
        <v>0</v>
      </c>
      <c r="AE102" s="98"/>
      <c r="AF102" s="81">
        <f>IF(AE102,31-AE102,0)</f>
        <v>0</v>
      </c>
      <c r="AG102" s="99"/>
      <c r="AH102" s="80"/>
      <c r="AI102" s="82">
        <f>IF(AH102,31-AH102,0)</f>
        <v>0</v>
      </c>
      <c r="AJ102" s="12"/>
      <c r="AK102" s="100"/>
      <c r="AL102" s="82">
        <f>IF(AK102,31-AK102,0)</f>
        <v>0</v>
      </c>
      <c r="AN102" s="83"/>
      <c r="AO102" s="82">
        <f>IF(AN102,31-AN102,0)</f>
        <v>0</v>
      </c>
      <c r="AQ102" s="84"/>
      <c r="AR102" s="85">
        <f>VALUE(H102)</f>
        <v>2</v>
      </c>
      <c r="AS102" s="85">
        <f>VALUE(K102)</f>
        <v>0</v>
      </c>
      <c r="AT102" s="85">
        <f>VALUE(N102)</f>
        <v>0</v>
      </c>
      <c r="AU102" s="85">
        <f>VALUE(Q102)</f>
        <v>0</v>
      </c>
      <c r="AV102" s="85">
        <f>VALUE(T102)</f>
        <v>0</v>
      </c>
      <c r="AW102" s="85">
        <f>VALUE(W102)</f>
        <v>0</v>
      </c>
      <c r="AX102" s="85">
        <f>VALUE(Z102)</f>
        <v>0</v>
      </c>
      <c r="AY102" s="85">
        <f>VALUE(AC102)</f>
        <v>0</v>
      </c>
      <c r="AZ102" s="85">
        <f>VALUE(AF102)</f>
        <v>0</v>
      </c>
      <c r="BA102" s="85">
        <f>VALUE(AI102)</f>
        <v>0</v>
      </c>
      <c r="BB102" s="85">
        <f>VALUE(AL102)</f>
        <v>0</v>
      </c>
      <c r="BC102" s="85">
        <f>VALUE(AO102)</f>
        <v>0</v>
      </c>
      <c r="BD102" s="86">
        <f>LARGE(AR102:BC102,1)+LARGE(AR102:BC102,2)+LARGE(AR102:BC102,3)+LARGE(AR102:BC102,4)+LARGE(AR102:BC102,5)+LARGE(AR102:BC102,6)+LARGE(AR102:BC102,7)+LARGE(AR102:BC102,8)</f>
        <v>2</v>
      </c>
      <c r="IE102" s="14"/>
    </row>
    <row r="103" spans="1:239" ht="11.25" customHeight="1">
      <c r="A103" s="75">
        <f>RANK(B103,$B$7:$B$185)</f>
        <v>96</v>
      </c>
      <c r="B103" s="76">
        <f>VALUE(BD103)+C103</f>
        <v>3</v>
      </c>
      <c r="C103" s="77">
        <f>COUNT(G103,J103,M103,P103,S103,V103,Y103,AB103,AE103,AH103,AK103,AN103)</f>
        <v>1</v>
      </c>
      <c r="D103" s="78" t="s">
        <v>406</v>
      </c>
      <c r="E103" s="79">
        <v>69</v>
      </c>
      <c r="F103" s="78" t="s">
        <v>125</v>
      </c>
      <c r="G103" s="80"/>
      <c r="H103" s="81">
        <f>IF(G103,31-G103,0)</f>
        <v>0</v>
      </c>
      <c r="J103" s="80">
        <v>29</v>
      </c>
      <c r="K103" s="81">
        <f>IF(J103,31-J103,0)</f>
        <v>2</v>
      </c>
      <c r="L103" s="7" t="s">
        <v>407</v>
      </c>
      <c r="M103" s="80"/>
      <c r="N103" s="81">
        <f>IF(M103,31-M103,0)</f>
        <v>0</v>
      </c>
      <c r="P103" s="80"/>
      <c r="Q103" s="81">
        <f>IF(P103,31-P103,0)</f>
        <v>0</v>
      </c>
      <c r="S103" s="80"/>
      <c r="T103" s="81">
        <f>IF(S103,31-S103,0)</f>
        <v>0</v>
      </c>
      <c r="V103" s="80"/>
      <c r="W103" s="81">
        <f>IF(V103,31-V103,0)</f>
        <v>0</v>
      </c>
      <c r="Y103" s="80"/>
      <c r="Z103" s="81">
        <f>IF(Y103,31-Y103,0)</f>
        <v>0</v>
      </c>
      <c r="AB103" s="80"/>
      <c r="AC103" s="81">
        <f>IF(AB103,31-AB103,0)</f>
        <v>0</v>
      </c>
      <c r="AE103" s="80"/>
      <c r="AF103" s="81">
        <f>IF(AE103,31-AE103,0)</f>
        <v>0</v>
      </c>
      <c r="AH103" s="80"/>
      <c r="AI103" s="82">
        <f>IF(AH103,31-AH103,0)</f>
        <v>0</v>
      </c>
      <c r="AJ103" s="12"/>
      <c r="AK103" s="83"/>
      <c r="AL103" s="82">
        <f>IF(AK103,31-AK103,0)</f>
        <v>0</v>
      </c>
      <c r="AN103" s="83"/>
      <c r="AO103" s="82">
        <f>IF(AN103,31-AN103,0)</f>
        <v>0</v>
      </c>
      <c r="AQ103" s="84"/>
      <c r="AR103" s="85">
        <f>VALUE(H103)</f>
        <v>0</v>
      </c>
      <c r="AS103" s="85">
        <f>VALUE(K103)</f>
        <v>2</v>
      </c>
      <c r="AT103" s="85">
        <f>VALUE(N103)</f>
        <v>0</v>
      </c>
      <c r="AU103" s="85">
        <f>VALUE(Q103)</f>
        <v>0</v>
      </c>
      <c r="AV103" s="85">
        <f>VALUE(T103)</f>
        <v>0</v>
      </c>
      <c r="AW103" s="85">
        <f>VALUE(W103)</f>
        <v>0</v>
      </c>
      <c r="AX103" s="85">
        <f>VALUE(Z103)</f>
        <v>0</v>
      </c>
      <c r="AY103" s="85">
        <f>VALUE(AC103)</f>
        <v>0</v>
      </c>
      <c r="AZ103" s="85">
        <f>VALUE(AF103)</f>
        <v>0</v>
      </c>
      <c r="BA103" s="85">
        <f>VALUE(AI103)</f>
        <v>0</v>
      </c>
      <c r="BB103" s="85">
        <f>VALUE(AL103)</f>
        <v>0</v>
      </c>
      <c r="BC103" s="85">
        <f>VALUE(AO103)</f>
        <v>0</v>
      </c>
      <c r="BD103" s="86">
        <f>LARGE(AR103:BC103,1)+LARGE(AR103:BC103,2)+LARGE(AR103:BC103,3)+LARGE(AR103:BC103,4)+LARGE(AR103:BC103,5)+LARGE(AR103:BC103,6)+LARGE(AR103:BC103,7)+LARGE(AR103:BC103,8)</f>
        <v>2</v>
      </c>
      <c r="IE103" s="14"/>
    </row>
    <row r="104" spans="1:239" ht="11.25" customHeight="1">
      <c r="A104" s="75">
        <f>RANK(B104,$B$7:$B$185)</f>
        <v>98</v>
      </c>
      <c r="B104" s="76">
        <f>VALUE(BD104)+C104</f>
        <v>2</v>
      </c>
      <c r="C104" s="77">
        <f>COUNT(G104,J104,M104,P104,S104,V104,Y104,AB104,AE104,AH104,AK104,AN104)</f>
        <v>1</v>
      </c>
      <c r="D104" s="78" t="s">
        <v>408</v>
      </c>
      <c r="E104" s="79">
        <v>62</v>
      </c>
      <c r="F104" s="78" t="s">
        <v>29</v>
      </c>
      <c r="G104" s="80"/>
      <c r="H104" s="81">
        <f>IF(G104,31-G104,0)</f>
        <v>0</v>
      </c>
      <c r="J104" s="80"/>
      <c r="K104" s="81">
        <f>IF(J104,31-J104,0)</f>
        <v>0</v>
      </c>
      <c r="M104" s="80"/>
      <c r="N104" s="81">
        <f>IF(M104,31-M104,0)</f>
        <v>0</v>
      </c>
      <c r="P104" s="80"/>
      <c r="Q104" s="81">
        <f>IF(P104,31-P104,0)</f>
        <v>0</v>
      </c>
      <c r="S104" s="80"/>
      <c r="T104" s="81">
        <f>IF(S104,31-S104,0)</f>
        <v>0</v>
      </c>
      <c r="V104" s="80"/>
      <c r="W104" s="81">
        <f>IF(V104,31-V104,0)</f>
        <v>0</v>
      </c>
      <c r="Y104" s="80"/>
      <c r="Z104" s="81">
        <f>IF(Y104,31-Y104,0)</f>
        <v>0</v>
      </c>
      <c r="AB104" s="80"/>
      <c r="AC104" s="81">
        <f>IF(AB104,31-AB104,0)</f>
        <v>0</v>
      </c>
      <c r="AE104" s="80"/>
      <c r="AF104" s="81">
        <f>IF(AE104,31-AE104,0)</f>
        <v>0</v>
      </c>
      <c r="AH104" s="80"/>
      <c r="AI104" s="82">
        <f>IF(AH104,31-AH104,0)</f>
        <v>0</v>
      </c>
      <c r="AJ104" s="12"/>
      <c r="AK104" s="83"/>
      <c r="AL104" s="82">
        <f>IF(AK104,31-AK104,0)</f>
        <v>0</v>
      </c>
      <c r="AN104" s="83">
        <v>30</v>
      </c>
      <c r="AO104" s="82">
        <f>IF(AN104,31-AN104,0)</f>
        <v>1</v>
      </c>
      <c r="AP104" s="12" t="s">
        <v>409</v>
      </c>
      <c r="AQ104" s="84"/>
      <c r="AR104" s="85">
        <f>VALUE(H104)</f>
        <v>0</v>
      </c>
      <c r="AS104" s="85">
        <f>VALUE(K104)</f>
        <v>0</v>
      </c>
      <c r="AT104" s="85">
        <f>VALUE(N104)</f>
        <v>0</v>
      </c>
      <c r="AU104" s="85">
        <f>VALUE(Q104)</f>
        <v>0</v>
      </c>
      <c r="AV104" s="85">
        <f>VALUE(T104)</f>
        <v>0</v>
      </c>
      <c r="AW104" s="85">
        <f>VALUE(W104)</f>
        <v>0</v>
      </c>
      <c r="AX104" s="85">
        <f>VALUE(Z104)</f>
        <v>0</v>
      </c>
      <c r="AY104" s="85">
        <f>VALUE(AC104)</f>
        <v>0</v>
      </c>
      <c r="AZ104" s="85">
        <f>VALUE(AF104)</f>
        <v>0</v>
      </c>
      <c r="BA104" s="85">
        <f>VALUE(AI104)</f>
        <v>0</v>
      </c>
      <c r="BB104" s="85">
        <f>VALUE(AL104)</f>
        <v>0</v>
      </c>
      <c r="BC104" s="85">
        <f>VALUE(AO104)</f>
        <v>1</v>
      </c>
      <c r="BD104" s="86">
        <f>LARGE(AR104:BC104,1)+LARGE(AR104:BC104,2)+LARGE(AR104:BC104,3)+LARGE(AR104:BC104,4)+LARGE(AR104:BC104,5)+LARGE(AR104:BC104,6)+LARGE(AR104:BC104,7)+LARGE(AR104:BC104,8)</f>
        <v>1</v>
      </c>
      <c r="IE104" s="14"/>
    </row>
    <row r="105" spans="1:239" ht="11.25" customHeight="1">
      <c r="A105" s="75">
        <f>RANK(B105,$B$7:$B$185)</f>
        <v>98</v>
      </c>
      <c r="B105" s="76">
        <f>VALUE(BD105)+C105</f>
        <v>2</v>
      </c>
      <c r="C105" s="77">
        <f>COUNT(G105,J105,M105,P105,S105,V105,Y105,AB105,AE105,AH105,AK105,AN105)</f>
        <v>1</v>
      </c>
      <c r="D105" s="78" t="s">
        <v>410</v>
      </c>
      <c r="E105" s="79">
        <v>63</v>
      </c>
      <c r="F105" s="78" t="s">
        <v>163</v>
      </c>
      <c r="G105" s="80"/>
      <c r="H105" s="81">
        <f>IF(G105,31-G105,0)</f>
        <v>0</v>
      </c>
      <c r="J105" s="98"/>
      <c r="K105" s="81">
        <f>IF(J105,31-J105,0)</f>
        <v>0</v>
      </c>
      <c r="M105" s="80"/>
      <c r="N105" s="81">
        <f>IF(M105,31-M105,0)</f>
        <v>0</v>
      </c>
      <c r="P105" s="80">
        <v>30</v>
      </c>
      <c r="Q105" s="81">
        <f>IF(P105,31-P105,0)</f>
        <v>1</v>
      </c>
      <c r="R105" s="7" t="s">
        <v>411</v>
      </c>
      <c r="S105" s="80"/>
      <c r="T105" s="81">
        <f>IF(S105,31-S105,0)</f>
        <v>0</v>
      </c>
      <c r="V105" s="80"/>
      <c r="W105" s="81">
        <f>IF(V105,31-V105,0)</f>
        <v>0</v>
      </c>
      <c r="Y105" s="98"/>
      <c r="Z105" s="81">
        <f>IF(Y105,31-Y105,0)</f>
        <v>0</v>
      </c>
      <c r="AB105" s="80"/>
      <c r="AC105" s="81">
        <f>IF(AB105,31-AB105,0)</f>
        <v>0</v>
      </c>
      <c r="AE105" s="80"/>
      <c r="AF105" s="81">
        <f>IF(AE105,31-AE105,0)</f>
        <v>0</v>
      </c>
      <c r="AH105" s="80"/>
      <c r="AI105" s="82">
        <f>IF(AH105,31-AH105,0)</f>
        <v>0</v>
      </c>
      <c r="AJ105" s="12"/>
      <c r="AK105" s="83"/>
      <c r="AL105" s="82">
        <f>IF(AK105,31-AK105,0)</f>
        <v>0</v>
      </c>
      <c r="AN105" s="83"/>
      <c r="AO105" s="82">
        <f>IF(AN105,31-AN105,0)</f>
        <v>0</v>
      </c>
      <c r="AQ105" s="84"/>
      <c r="AR105" s="85">
        <f>VALUE(H105)</f>
        <v>0</v>
      </c>
      <c r="AS105" s="85">
        <f>VALUE(K105)</f>
        <v>0</v>
      </c>
      <c r="AT105" s="85">
        <f>VALUE(N105)</f>
        <v>0</v>
      </c>
      <c r="AU105" s="85">
        <f>VALUE(Q105)</f>
        <v>1</v>
      </c>
      <c r="AV105" s="85">
        <f>VALUE(T105)</f>
        <v>0</v>
      </c>
      <c r="AW105" s="85">
        <f>VALUE(W105)</f>
        <v>0</v>
      </c>
      <c r="AX105" s="85">
        <f>VALUE(Z105)</f>
        <v>0</v>
      </c>
      <c r="AY105" s="85">
        <f>VALUE(AC105)</f>
        <v>0</v>
      </c>
      <c r="AZ105" s="85">
        <f>VALUE(AF105)</f>
        <v>0</v>
      </c>
      <c r="BA105" s="85">
        <f>VALUE(AI105)</f>
        <v>0</v>
      </c>
      <c r="BB105" s="85">
        <f>VALUE(AL105)</f>
        <v>0</v>
      </c>
      <c r="BC105" s="85">
        <f>VALUE(AO105)</f>
        <v>0</v>
      </c>
      <c r="BD105" s="86">
        <f>LARGE(AR105:BC105,1)+LARGE(AR105:BC105,2)+LARGE(AR105:BC105,3)+LARGE(AR105:BC105,4)+LARGE(AR105:BC105,5)+LARGE(AR105:BC105,6)+LARGE(AR105:BC105,7)+LARGE(AR105:BC105,8)</f>
        <v>1</v>
      </c>
      <c r="IE105" s="14"/>
    </row>
    <row r="106" spans="1:239" ht="11.25" customHeight="1">
      <c r="A106" s="75">
        <f>RANK(B106,$B$7:$B$185)</f>
        <v>100</v>
      </c>
      <c r="B106" s="76">
        <f>VALUE(BD106)+C106</f>
        <v>1</v>
      </c>
      <c r="C106" s="77">
        <f>COUNT(G106,J106,M106,P106,S106,V106,Y106,AB106,AE106,AH106,AK106,AN106)</f>
        <v>1</v>
      </c>
      <c r="D106" s="78" t="s">
        <v>412</v>
      </c>
      <c r="E106" s="79">
        <v>45</v>
      </c>
      <c r="F106" s="78" t="s">
        <v>29</v>
      </c>
      <c r="G106" s="101"/>
      <c r="H106" s="81">
        <f>IF(G106,31-G106,0)</f>
        <v>0</v>
      </c>
      <c r="I106"/>
      <c r="J106" s="80">
        <v>31</v>
      </c>
      <c r="K106" s="81">
        <f>IF(J106,31-J106,0)</f>
        <v>0</v>
      </c>
      <c r="L106" s="7" t="s">
        <v>413</v>
      </c>
      <c r="M106" s="80"/>
      <c r="N106" s="81">
        <f>IF(M106,31-M106,0)</f>
        <v>0</v>
      </c>
      <c r="P106" s="80"/>
      <c r="Q106" s="81">
        <f>IF(P106,31-P106,0)</f>
        <v>0</v>
      </c>
      <c r="S106" s="80"/>
      <c r="T106" s="81">
        <f>IF(S106,31-S106,0)</f>
        <v>0</v>
      </c>
      <c r="V106" s="80"/>
      <c r="W106" s="81">
        <f>IF(V106,31-V106,0)</f>
        <v>0</v>
      </c>
      <c r="Y106" s="80"/>
      <c r="Z106" s="81">
        <f>IF(Y106,31-Y106,0)</f>
        <v>0</v>
      </c>
      <c r="AB106" s="80"/>
      <c r="AC106" s="81">
        <f>IF(AB106,31-AB106,0)</f>
        <v>0</v>
      </c>
      <c r="AE106" s="80"/>
      <c r="AF106" s="81">
        <f>IF(AE106,31-AE106,0)</f>
        <v>0</v>
      </c>
      <c r="AH106" s="80"/>
      <c r="AI106" s="82">
        <f>IF(AH106,31-AH106,0)</f>
        <v>0</v>
      </c>
      <c r="AJ106" s="12"/>
      <c r="AK106" s="83"/>
      <c r="AL106" s="82">
        <f>IF(AK106,31-AK106,0)</f>
        <v>0</v>
      </c>
      <c r="AN106" s="83"/>
      <c r="AO106" s="82">
        <f>IF(AN106,31-AN106,0)</f>
        <v>0</v>
      </c>
      <c r="AQ106" s="84"/>
      <c r="AR106" s="85">
        <f>VALUE(H106)</f>
        <v>0</v>
      </c>
      <c r="AS106" s="85">
        <f>VALUE(K106)</f>
        <v>0</v>
      </c>
      <c r="AT106" s="85">
        <f>VALUE(N106)</f>
        <v>0</v>
      </c>
      <c r="AU106" s="85">
        <f>VALUE(Q106)</f>
        <v>0</v>
      </c>
      <c r="AV106" s="85">
        <f>VALUE(T106)</f>
        <v>0</v>
      </c>
      <c r="AW106" s="85">
        <f>VALUE(W106)</f>
        <v>0</v>
      </c>
      <c r="AX106" s="85">
        <f>VALUE(Z106)</f>
        <v>0</v>
      </c>
      <c r="AY106" s="85">
        <f>VALUE(AC106)</f>
        <v>0</v>
      </c>
      <c r="AZ106" s="85">
        <f>VALUE(AF106)</f>
        <v>0</v>
      </c>
      <c r="BA106" s="85">
        <f>VALUE(AI106)</f>
        <v>0</v>
      </c>
      <c r="BB106" s="85">
        <f>VALUE(AL106)</f>
        <v>0</v>
      </c>
      <c r="BC106" s="85">
        <f>VALUE(AO106)</f>
        <v>0</v>
      </c>
      <c r="BD106" s="86">
        <f>LARGE(AR106:BC106,1)+LARGE(AR106:BC106,2)+LARGE(AR106:BC106,3)+LARGE(AR106:BC106,4)+LARGE(AR106:BC106,5)+LARGE(AR106:BC106,6)+LARGE(AR106:BC106,7)+LARGE(AR106:BC106,8)</f>
        <v>0</v>
      </c>
      <c r="BE106" s="87"/>
      <c r="IE106" s="14"/>
    </row>
    <row r="107" spans="1:239" ht="11.25" customHeight="1">
      <c r="A107" s="75">
        <f>RANK(B107,$B$7:$B$185)</f>
        <v>101</v>
      </c>
      <c r="B107" s="76">
        <f>VALUE(BD107)+C107</f>
        <v>0</v>
      </c>
      <c r="C107" s="77">
        <f>COUNT(G107,J107,M107,P107,S107,V107,Y107,AB107,AE107,AH107,AK107,AN107)</f>
        <v>0</v>
      </c>
      <c r="D107" s="78" t="s">
        <v>414</v>
      </c>
      <c r="E107" s="79">
        <v>51</v>
      </c>
      <c r="F107" s="78" t="s">
        <v>163</v>
      </c>
      <c r="G107" s="80"/>
      <c r="H107" s="81">
        <f>IF(G107,31-G107,0)</f>
        <v>0</v>
      </c>
      <c r="J107" s="80"/>
      <c r="K107" s="81">
        <f>IF(J107,31-J107,0)</f>
        <v>0</v>
      </c>
      <c r="M107" s="80"/>
      <c r="N107" s="81">
        <f>IF(M107,31-M107,0)</f>
        <v>0</v>
      </c>
      <c r="P107" s="80"/>
      <c r="Q107" s="81">
        <f>IF(P107,31-P107,0)</f>
        <v>0</v>
      </c>
      <c r="S107" s="80"/>
      <c r="T107" s="81">
        <f>IF(S107,31-S107,0)</f>
        <v>0</v>
      </c>
      <c r="V107" s="80"/>
      <c r="W107" s="81">
        <f>IF(V107,31-V107,0)</f>
        <v>0</v>
      </c>
      <c r="Y107" s="80"/>
      <c r="Z107" s="81">
        <f>IF(Y107,31-Y107,0)</f>
        <v>0</v>
      </c>
      <c r="AB107" s="80"/>
      <c r="AC107" s="81">
        <f>IF(AB107,31-AB107,0)</f>
        <v>0</v>
      </c>
      <c r="AE107" s="80"/>
      <c r="AF107" s="81">
        <f>IF(AE107,31-AE107,0)</f>
        <v>0</v>
      </c>
      <c r="AH107" s="80"/>
      <c r="AI107" s="82">
        <f>IF(AH107,31-AH107,0)</f>
        <v>0</v>
      </c>
      <c r="AJ107" s="12"/>
      <c r="AK107" s="83"/>
      <c r="AL107" s="82">
        <f>IF(AK107,31-AK107,0)</f>
        <v>0</v>
      </c>
      <c r="AN107" s="83"/>
      <c r="AO107" s="82">
        <f>IF(AN107,31-AN107,0)</f>
        <v>0</v>
      </c>
      <c r="AQ107" s="84"/>
      <c r="AR107" s="85">
        <f>VALUE(H107)</f>
        <v>0</v>
      </c>
      <c r="AS107" s="85">
        <f>VALUE(K107)</f>
        <v>0</v>
      </c>
      <c r="AT107" s="85">
        <f>VALUE(N107)</f>
        <v>0</v>
      </c>
      <c r="AU107" s="85">
        <f>VALUE(Q107)</f>
        <v>0</v>
      </c>
      <c r="AV107" s="85">
        <f>VALUE(T107)</f>
        <v>0</v>
      </c>
      <c r="AW107" s="85">
        <f>VALUE(W107)</f>
        <v>0</v>
      </c>
      <c r="AX107" s="85">
        <f>VALUE(Z107)</f>
        <v>0</v>
      </c>
      <c r="AY107" s="85">
        <f>VALUE(AC107)</f>
        <v>0</v>
      </c>
      <c r="AZ107" s="85">
        <f>VALUE(AF107)</f>
        <v>0</v>
      </c>
      <c r="BA107" s="85">
        <f>VALUE(AI107)</f>
        <v>0</v>
      </c>
      <c r="BB107" s="85">
        <f>VALUE(AL107)</f>
        <v>0</v>
      </c>
      <c r="BC107" s="85">
        <f>VALUE(AO107)</f>
        <v>0</v>
      </c>
      <c r="BD107" s="86">
        <f>LARGE(AR107:BC107,1)+LARGE(AR107:BC107,2)+LARGE(AR107:BC107,3)+LARGE(AR107:BC107,4)+LARGE(AR107:BC107,5)+LARGE(AR107:BC107,6)+LARGE(AR107:BC107,7)+LARGE(AR107:BC107,8)</f>
        <v>0</v>
      </c>
      <c r="IE107" s="14"/>
    </row>
    <row r="108" spans="1:256" s="95" customFormat="1" ht="11.25" customHeight="1">
      <c r="A108" s="75">
        <f aca="true" t="shared" si="0" ref="A103:A134">RANK(B108,$B$7:$B$185)</f>
        <v>101</v>
      </c>
      <c r="B108" s="76">
        <f aca="true" t="shared" si="1" ref="B103:B134">VALUE(BD108)+C108</f>
        <v>0</v>
      </c>
      <c r="C108" s="77">
        <f aca="true" t="shared" si="2" ref="C103:C134">COUNT(G108,J108,M108,P108,S108,V108,Y108,AB108,AE108,AH108,AK108,AN108)</f>
        <v>0</v>
      </c>
      <c r="D108" s="78"/>
      <c r="E108" s="79"/>
      <c r="F108" s="78"/>
      <c r="G108" s="80"/>
      <c r="H108" s="81">
        <f aca="true" t="shared" si="3" ref="H103:H134">IF(G108,31-G108,0)</f>
        <v>0</v>
      </c>
      <c r="I108" s="7"/>
      <c r="J108" s="80"/>
      <c r="K108" s="81">
        <f aca="true" t="shared" si="4" ref="K103:K134">IF(J108,31-J108,0)</f>
        <v>0</v>
      </c>
      <c r="L108" s="7"/>
      <c r="M108" s="80"/>
      <c r="N108" s="81">
        <f aca="true" t="shared" si="5" ref="N103:N134">IF(M108,31-M108,0)</f>
        <v>0</v>
      </c>
      <c r="O108" s="7"/>
      <c r="P108" s="80"/>
      <c r="Q108" s="81">
        <f>IF(P108,31-P108,0)</f>
        <v>0</v>
      </c>
      <c r="R108" s="7"/>
      <c r="S108" s="80"/>
      <c r="T108" s="81">
        <f aca="true" t="shared" si="6" ref="T103:T134">IF(S108,31-S108,0)</f>
        <v>0</v>
      </c>
      <c r="U108" s="7"/>
      <c r="V108" s="80"/>
      <c r="W108" s="81">
        <f aca="true" t="shared" si="7" ref="W103:W134">IF(V108,31-V108,0)</f>
        <v>0</v>
      </c>
      <c r="X108" s="7"/>
      <c r="Y108" s="80"/>
      <c r="Z108" s="81">
        <f>IF(Y108,31-Y108,0)</f>
        <v>0</v>
      </c>
      <c r="AA108" s="7"/>
      <c r="AB108" s="80"/>
      <c r="AC108" s="81">
        <f aca="true" t="shared" si="8" ref="AC103:AC134">IF(AB108,31-AB108,0)</f>
        <v>0</v>
      </c>
      <c r="AD108" s="7"/>
      <c r="AE108" s="80"/>
      <c r="AF108" s="81">
        <f aca="true" t="shared" si="9" ref="AF103:AF134">IF(AE108,31-AE108,0)</f>
        <v>0</v>
      </c>
      <c r="AG108" s="7"/>
      <c r="AH108" s="80"/>
      <c r="AI108" s="82">
        <f aca="true" t="shared" si="10" ref="AI103:AI134">IF(AH108,31-AH108,0)</f>
        <v>0</v>
      </c>
      <c r="AJ108" s="12"/>
      <c r="AK108" s="83"/>
      <c r="AL108" s="82">
        <f aca="true" t="shared" si="11" ref="AL103:AL134">IF(AK108,31-AK108,0)</f>
        <v>0</v>
      </c>
      <c r="AM108" s="12"/>
      <c r="AN108" s="83"/>
      <c r="AO108" s="82">
        <f aca="true" t="shared" si="12" ref="AO103:AO134">IF(AN108,31-AN108,0)</f>
        <v>0</v>
      </c>
      <c r="AP108" s="12"/>
      <c r="AQ108" s="84"/>
      <c r="AR108" s="85">
        <f aca="true" t="shared" si="13" ref="AR103:AR134">VALUE(H108)</f>
        <v>0</v>
      </c>
      <c r="AS108" s="85">
        <f aca="true" t="shared" si="14" ref="AS103:AS134">VALUE(K108)</f>
        <v>0</v>
      </c>
      <c r="AT108" s="85">
        <f aca="true" t="shared" si="15" ref="AT103:AT134">VALUE(N108)</f>
        <v>0</v>
      </c>
      <c r="AU108" s="85">
        <f aca="true" t="shared" si="16" ref="AU103:AU134">VALUE(Q108)</f>
        <v>0</v>
      </c>
      <c r="AV108" s="85">
        <f aca="true" t="shared" si="17" ref="AV103:AV134">VALUE(T108)</f>
        <v>0</v>
      </c>
      <c r="AW108" s="85">
        <f aca="true" t="shared" si="18" ref="AW103:AW134">VALUE(W108)</f>
        <v>0</v>
      </c>
      <c r="AX108" s="85">
        <f aca="true" t="shared" si="19" ref="AX103:AX134">VALUE(Z108)</f>
        <v>0</v>
      </c>
      <c r="AY108" s="85">
        <f aca="true" t="shared" si="20" ref="AY103:AY134">VALUE(AC108)</f>
        <v>0</v>
      </c>
      <c r="AZ108" s="85">
        <f aca="true" t="shared" si="21" ref="AZ103:AZ134">VALUE(AF108)</f>
        <v>0</v>
      </c>
      <c r="BA108" s="85">
        <f aca="true" t="shared" si="22" ref="BA103:BA134">VALUE(AI108)</f>
        <v>0</v>
      </c>
      <c r="BB108" s="85">
        <f aca="true" t="shared" si="23" ref="BB103:BB134">VALUE(AL108)</f>
        <v>0</v>
      </c>
      <c r="BC108" s="85">
        <f aca="true" t="shared" si="24" ref="BC103:BC134">VALUE(AO108)</f>
        <v>0</v>
      </c>
      <c r="BD108" s="86">
        <f aca="true" t="shared" si="25" ref="BD103:BD134">LARGE(AR108:BC108,1)+LARGE(AR108:BC108,2)+LARGE(AR108:BC108,3)+LARGE(AR108:BC108,4)+LARGE(AR108:BC108,5)+LARGE(AR108:BC108,6)+LARGE(AR108:BC108,7)+LARGE(AR108:BC108,8)</f>
        <v>0</v>
      </c>
      <c r="BE108" s="14"/>
      <c r="BF108" s="14"/>
      <c r="BG108" s="14"/>
      <c r="BH108" s="14"/>
      <c r="BI108" s="14"/>
      <c r="IF108" s="15"/>
      <c r="IG108" s="15"/>
      <c r="IH108" s="15"/>
      <c r="II108" s="15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39" ht="11.25" customHeight="1">
      <c r="A109" s="75">
        <f t="shared" si="0"/>
        <v>101</v>
      </c>
      <c r="B109" s="76">
        <f t="shared" si="1"/>
        <v>0</v>
      </c>
      <c r="C109" s="77">
        <f t="shared" si="2"/>
        <v>0</v>
      </c>
      <c r="D109" s="78"/>
      <c r="E109" s="79"/>
      <c r="F109" s="78"/>
      <c r="G109" s="80"/>
      <c r="H109" s="81">
        <f t="shared" si="3"/>
        <v>0</v>
      </c>
      <c r="J109" s="80"/>
      <c r="K109" s="81">
        <f t="shared" si="4"/>
        <v>0</v>
      </c>
      <c r="M109" s="80"/>
      <c r="N109" s="81">
        <f t="shared" si="5"/>
        <v>0</v>
      </c>
      <c r="P109" s="80"/>
      <c r="Q109" s="81">
        <f>IF(P109,31-P109,0)</f>
        <v>0</v>
      </c>
      <c r="S109" s="80"/>
      <c r="T109" s="81">
        <f t="shared" si="6"/>
        <v>0</v>
      </c>
      <c r="V109" s="80"/>
      <c r="W109" s="81">
        <f t="shared" si="7"/>
        <v>0</v>
      </c>
      <c r="Y109" s="80"/>
      <c r="Z109" s="81">
        <f>IF(Y109,31-Y109,0)</f>
        <v>0</v>
      </c>
      <c r="AB109" s="80"/>
      <c r="AC109" s="81">
        <f t="shared" si="8"/>
        <v>0</v>
      </c>
      <c r="AE109" s="80"/>
      <c r="AF109" s="81">
        <f t="shared" si="9"/>
        <v>0</v>
      </c>
      <c r="AH109" s="80"/>
      <c r="AI109" s="82">
        <f t="shared" si="10"/>
        <v>0</v>
      </c>
      <c r="AJ109" s="12"/>
      <c r="AK109" s="83"/>
      <c r="AL109" s="82">
        <f t="shared" si="11"/>
        <v>0</v>
      </c>
      <c r="AN109" s="83"/>
      <c r="AO109" s="82">
        <f t="shared" si="12"/>
        <v>0</v>
      </c>
      <c r="AQ109" s="84"/>
      <c r="AR109" s="85">
        <f t="shared" si="13"/>
        <v>0</v>
      </c>
      <c r="AS109" s="85">
        <f t="shared" si="14"/>
        <v>0</v>
      </c>
      <c r="AT109" s="85">
        <f t="shared" si="15"/>
        <v>0</v>
      </c>
      <c r="AU109" s="85">
        <f t="shared" si="16"/>
        <v>0</v>
      </c>
      <c r="AV109" s="85">
        <f t="shared" si="17"/>
        <v>0</v>
      </c>
      <c r="AW109" s="85">
        <f t="shared" si="18"/>
        <v>0</v>
      </c>
      <c r="AX109" s="85">
        <f t="shared" si="19"/>
        <v>0</v>
      </c>
      <c r="AY109" s="85">
        <f t="shared" si="20"/>
        <v>0</v>
      </c>
      <c r="AZ109" s="85">
        <f t="shared" si="21"/>
        <v>0</v>
      </c>
      <c r="BA109" s="85">
        <f t="shared" si="22"/>
        <v>0</v>
      </c>
      <c r="BB109" s="85">
        <f t="shared" si="23"/>
        <v>0</v>
      </c>
      <c r="BC109" s="85">
        <f t="shared" si="24"/>
        <v>0</v>
      </c>
      <c r="BD109" s="86">
        <f t="shared" si="25"/>
        <v>0</v>
      </c>
      <c r="IE109" s="14"/>
    </row>
    <row r="110" spans="1:239" ht="11.25" customHeight="1">
      <c r="A110" s="75">
        <f t="shared" si="0"/>
        <v>101</v>
      </c>
      <c r="B110" s="76">
        <f t="shared" si="1"/>
        <v>0</v>
      </c>
      <c r="C110" s="77">
        <f t="shared" si="2"/>
        <v>0</v>
      </c>
      <c r="D110" s="90"/>
      <c r="E110" s="90"/>
      <c r="F110" s="78"/>
      <c r="G110" s="80"/>
      <c r="H110" s="81">
        <f t="shared" si="3"/>
        <v>0</v>
      </c>
      <c r="J110" s="80"/>
      <c r="K110" s="81">
        <f t="shared" si="4"/>
        <v>0</v>
      </c>
      <c r="L110" s="7" t="s">
        <v>415</v>
      </c>
      <c r="M110" s="80"/>
      <c r="N110" s="81">
        <f t="shared" si="5"/>
        <v>0</v>
      </c>
      <c r="P110" s="80"/>
      <c r="Q110" s="81">
        <f>IF(P110,31-P110,0)</f>
        <v>0</v>
      </c>
      <c r="S110" s="80"/>
      <c r="T110" s="81">
        <f t="shared" si="6"/>
        <v>0</v>
      </c>
      <c r="V110" s="80"/>
      <c r="W110" s="81">
        <f t="shared" si="7"/>
        <v>0</v>
      </c>
      <c r="Y110" s="80"/>
      <c r="Z110" s="81">
        <f>IF(Y110,31-Y110,0)</f>
        <v>0</v>
      </c>
      <c r="AB110" s="80"/>
      <c r="AC110" s="81">
        <f t="shared" si="8"/>
        <v>0</v>
      </c>
      <c r="AE110" s="80"/>
      <c r="AF110" s="81">
        <f t="shared" si="9"/>
        <v>0</v>
      </c>
      <c r="AH110" s="80"/>
      <c r="AI110" s="82">
        <f t="shared" si="10"/>
        <v>0</v>
      </c>
      <c r="AJ110" s="12"/>
      <c r="AK110" s="83"/>
      <c r="AL110" s="82">
        <f t="shared" si="11"/>
        <v>0</v>
      </c>
      <c r="AN110" s="83"/>
      <c r="AO110" s="82">
        <f t="shared" si="12"/>
        <v>0</v>
      </c>
      <c r="AQ110" s="84"/>
      <c r="AR110" s="85">
        <f t="shared" si="13"/>
        <v>0</v>
      </c>
      <c r="AS110" s="85">
        <f t="shared" si="14"/>
        <v>0</v>
      </c>
      <c r="AT110" s="85">
        <f t="shared" si="15"/>
        <v>0</v>
      </c>
      <c r="AU110" s="85">
        <f t="shared" si="16"/>
        <v>0</v>
      </c>
      <c r="AV110" s="85">
        <f t="shared" si="17"/>
        <v>0</v>
      </c>
      <c r="AW110" s="85">
        <f t="shared" si="18"/>
        <v>0</v>
      </c>
      <c r="AX110" s="85">
        <f t="shared" si="19"/>
        <v>0</v>
      </c>
      <c r="AY110" s="85">
        <f t="shared" si="20"/>
        <v>0</v>
      </c>
      <c r="AZ110" s="85">
        <f t="shared" si="21"/>
        <v>0</v>
      </c>
      <c r="BA110" s="85">
        <f t="shared" si="22"/>
        <v>0</v>
      </c>
      <c r="BB110" s="85">
        <f t="shared" si="23"/>
        <v>0</v>
      </c>
      <c r="BC110" s="85">
        <f t="shared" si="24"/>
        <v>0</v>
      </c>
      <c r="BD110" s="86">
        <f t="shared" si="25"/>
        <v>0</v>
      </c>
      <c r="IE110" s="14"/>
    </row>
    <row r="111" spans="1:239" ht="11.25" customHeight="1">
      <c r="A111" s="75">
        <f t="shared" si="0"/>
        <v>101</v>
      </c>
      <c r="B111" s="76">
        <f t="shared" si="1"/>
        <v>0</v>
      </c>
      <c r="C111" s="77">
        <f t="shared" si="2"/>
        <v>0</v>
      </c>
      <c r="D111" s="78"/>
      <c r="E111" s="79"/>
      <c r="F111" s="78"/>
      <c r="G111" s="80"/>
      <c r="H111" s="81">
        <f t="shared" si="3"/>
        <v>0</v>
      </c>
      <c r="J111" s="80"/>
      <c r="K111" s="81">
        <f t="shared" si="4"/>
        <v>0</v>
      </c>
      <c r="M111" s="80"/>
      <c r="N111" s="81">
        <f t="shared" si="5"/>
        <v>0</v>
      </c>
      <c r="P111" s="80"/>
      <c r="Q111" s="81">
        <f>IF(P111,31-P111,0)</f>
        <v>0</v>
      </c>
      <c r="S111" s="80"/>
      <c r="T111" s="81">
        <f t="shared" si="6"/>
        <v>0</v>
      </c>
      <c r="V111" s="101"/>
      <c r="W111" s="81">
        <f t="shared" si="7"/>
        <v>0</v>
      </c>
      <c r="X111"/>
      <c r="Y111" s="80"/>
      <c r="Z111" s="81">
        <f>IF(Y111,31-Y111,0)</f>
        <v>0</v>
      </c>
      <c r="AB111" s="80"/>
      <c r="AC111" s="81">
        <f t="shared" si="8"/>
        <v>0</v>
      </c>
      <c r="AE111" s="80"/>
      <c r="AF111" s="81">
        <f t="shared" si="9"/>
        <v>0</v>
      </c>
      <c r="AH111" s="80"/>
      <c r="AI111" s="82">
        <f t="shared" si="10"/>
        <v>0</v>
      </c>
      <c r="AJ111" s="12"/>
      <c r="AK111" s="83"/>
      <c r="AL111" s="82">
        <f t="shared" si="11"/>
        <v>0</v>
      </c>
      <c r="AN111" s="83"/>
      <c r="AO111" s="82">
        <f t="shared" si="12"/>
        <v>0</v>
      </c>
      <c r="AQ111" s="84"/>
      <c r="AR111" s="85">
        <f t="shared" si="13"/>
        <v>0</v>
      </c>
      <c r="AS111" s="85">
        <f t="shared" si="14"/>
        <v>0</v>
      </c>
      <c r="AT111" s="85">
        <f t="shared" si="15"/>
        <v>0</v>
      </c>
      <c r="AU111" s="85">
        <f t="shared" si="16"/>
        <v>0</v>
      </c>
      <c r="AV111" s="85">
        <f t="shared" si="17"/>
        <v>0</v>
      </c>
      <c r="AW111" s="85">
        <f t="shared" si="18"/>
        <v>0</v>
      </c>
      <c r="AX111" s="85">
        <f t="shared" si="19"/>
        <v>0</v>
      </c>
      <c r="AY111" s="85">
        <f t="shared" si="20"/>
        <v>0</v>
      </c>
      <c r="AZ111" s="85">
        <f t="shared" si="21"/>
        <v>0</v>
      </c>
      <c r="BA111" s="85">
        <f t="shared" si="22"/>
        <v>0</v>
      </c>
      <c r="BB111" s="85">
        <f t="shared" si="23"/>
        <v>0</v>
      </c>
      <c r="BC111" s="85">
        <f t="shared" si="24"/>
        <v>0</v>
      </c>
      <c r="BD111" s="86">
        <f t="shared" si="25"/>
        <v>0</v>
      </c>
      <c r="IE111" s="14"/>
    </row>
    <row r="112" spans="1:239" ht="11.25" customHeight="1">
      <c r="A112" s="75">
        <f t="shared" si="0"/>
        <v>101</v>
      </c>
      <c r="B112" s="76">
        <f t="shared" si="1"/>
        <v>0</v>
      </c>
      <c r="C112" s="77">
        <f t="shared" si="2"/>
        <v>0</v>
      </c>
      <c r="D112" s="78"/>
      <c r="E112" s="79"/>
      <c r="F112" s="78"/>
      <c r="G112" s="80"/>
      <c r="H112" s="81">
        <f t="shared" si="3"/>
        <v>0</v>
      </c>
      <c r="J112" s="80"/>
      <c r="K112" s="81">
        <f t="shared" si="4"/>
        <v>0</v>
      </c>
      <c r="M112" s="80"/>
      <c r="N112" s="81">
        <f t="shared" si="5"/>
        <v>0</v>
      </c>
      <c r="P112" s="80"/>
      <c r="Q112" s="81">
        <f aca="true" t="shared" si="26" ref="Q112:Q143">IF(P112,31-P112,0)</f>
        <v>0</v>
      </c>
      <c r="S112" s="80"/>
      <c r="T112" s="81">
        <f t="shared" si="6"/>
        <v>0</v>
      </c>
      <c r="V112" s="80"/>
      <c r="W112" s="81">
        <f t="shared" si="7"/>
        <v>0</v>
      </c>
      <c r="Y112" s="80"/>
      <c r="Z112" s="81">
        <f>IF(Y112,31-Y112,0)</f>
        <v>0</v>
      </c>
      <c r="AB112" s="80"/>
      <c r="AC112" s="81">
        <f t="shared" si="8"/>
        <v>0</v>
      </c>
      <c r="AE112" s="80"/>
      <c r="AF112" s="81">
        <f t="shared" si="9"/>
        <v>0</v>
      </c>
      <c r="AH112" s="80"/>
      <c r="AI112" s="82">
        <f t="shared" si="10"/>
        <v>0</v>
      </c>
      <c r="AJ112" s="12"/>
      <c r="AK112" s="83"/>
      <c r="AL112" s="82">
        <f t="shared" si="11"/>
        <v>0</v>
      </c>
      <c r="AN112" s="83"/>
      <c r="AO112" s="82">
        <f t="shared" si="12"/>
        <v>0</v>
      </c>
      <c r="AQ112" s="84"/>
      <c r="AR112" s="85">
        <f t="shared" si="13"/>
        <v>0</v>
      </c>
      <c r="AS112" s="85">
        <f t="shared" si="14"/>
        <v>0</v>
      </c>
      <c r="AT112" s="85">
        <f t="shared" si="15"/>
        <v>0</v>
      </c>
      <c r="AU112" s="85">
        <f t="shared" si="16"/>
        <v>0</v>
      </c>
      <c r="AV112" s="85">
        <f t="shared" si="17"/>
        <v>0</v>
      </c>
      <c r="AW112" s="85">
        <f t="shared" si="18"/>
        <v>0</v>
      </c>
      <c r="AX112" s="85">
        <f t="shared" si="19"/>
        <v>0</v>
      </c>
      <c r="AY112" s="85">
        <f t="shared" si="20"/>
        <v>0</v>
      </c>
      <c r="AZ112" s="85">
        <f t="shared" si="21"/>
        <v>0</v>
      </c>
      <c r="BA112" s="85">
        <f t="shared" si="22"/>
        <v>0</v>
      </c>
      <c r="BB112" s="85">
        <f t="shared" si="23"/>
        <v>0</v>
      </c>
      <c r="BC112" s="85">
        <f t="shared" si="24"/>
        <v>0</v>
      </c>
      <c r="BD112" s="86">
        <f t="shared" si="25"/>
        <v>0</v>
      </c>
      <c r="IE112" s="14"/>
    </row>
    <row r="113" spans="1:239" ht="11.25" customHeight="1">
      <c r="A113" s="75">
        <f t="shared" si="0"/>
        <v>101</v>
      </c>
      <c r="B113" s="76">
        <f t="shared" si="1"/>
        <v>0</v>
      </c>
      <c r="C113" s="77">
        <f t="shared" si="2"/>
        <v>0</v>
      </c>
      <c r="D113" s="78"/>
      <c r="E113" s="79"/>
      <c r="F113" s="78"/>
      <c r="G113" s="80"/>
      <c r="H113" s="81">
        <f t="shared" si="3"/>
        <v>0</v>
      </c>
      <c r="J113" s="80"/>
      <c r="K113" s="81">
        <f t="shared" si="4"/>
        <v>0</v>
      </c>
      <c r="M113" s="80"/>
      <c r="N113" s="81">
        <f t="shared" si="5"/>
        <v>0</v>
      </c>
      <c r="P113" s="80"/>
      <c r="Q113" s="81">
        <f t="shared" si="26"/>
        <v>0</v>
      </c>
      <c r="S113" s="80"/>
      <c r="T113" s="81">
        <f t="shared" si="6"/>
        <v>0</v>
      </c>
      <c r="V113" s="80"/>
      <c r="W113" s="81">
        <f t="shared" si="7"/>
        <v>0</v>
      </c>
      <c r="Y113" s="80"/>
      <c r="Z113" s="81">
        <v>0</v>
      </c>
      <c r="AB113" s="80"/>
      <c r="AC113" s="81">
        <f t="shared" si="8"/>
        <v>0</v>
      </c>
      <c r="AE113" s="80"/>
      <c r="AF113" s="81">
        <f t="shared" si="9"/>
        <v>0</v>
      </c>
      <c r="AH113" s="80"/>
      <c r="AI113" s="82">
        <f t="shared" si="10"/>
        <v>0</v>
      </c>
      <c r="AJ113" s="12"/>
      <c r="AK113" s="83"/>
      <c r="AL113" s="82">
        <f t="shared" si="11"/>
        <v>0</v>
      </c>
      <c r="AN113" s="83"/>
      <c r="AO113" s="82">
        <f t="shared" si="12"/>
        <v>0</v>
      </c>
      <c r="AQ113" s="91"/>
      <c r="AR113" s="85">
        <f t="shared" si="13"/>
        <v>0</v>
      </c>
      <c r="AS113" s="85">
        <f t="shared" si="14"/>
        <v>0</v>
      </c>
      <c r="AT113" s="85">
        <f t="shared" si="15"/>
        <v>0</v>
      </c>
      <c r="AU113" s="85">
        <f t="shared" si="16"/>
        <v>0</v>
      </c>
      <c r="AV113" s="85">
        <f t="shared" si="17"/>
        <v>0</v>
      </c>
      <c r="AW113" s="85">
        <f t="shared" si="18"/>
        <v>0</v>
      </c>
      <c r="AX113" s="85">
        <f t="shared" si="19"/>
        <v>0</v>
      </c>
      <c r="AY113" s="85">
        <f t="shared" si="20"/>
        <v>0</v>
      </c>
      <c r="AZ113" s="85">
        <f t="shared" si="21"/>
        <v>0</v>
      </c>
      <c r="BA113" s="85">
        <f t="shared" si="22"/>
        <v>0</v>
      </c>
      <c r="BB113" s="85">
        <f t="shared" si="23"/>
        <v>0</v>
      </c>
      <c r="BC113" s="85">
        <f t="shared" si="24"/>
        <v>0</v>
      </c>
      <c r="BD113" s="86">
        <f t="shared" si="25"/>
        <v>0</v>
      </c>
      <c r="BE113" s="95"/>
      <c r="IE113" s="14"/>
    </row>
    <row r="114" spans="1:239" ht="11.25" customHeight="1">
      <c r="A114" s="75">
        <f t="shared" si="0"/>
        <v>101</v>
      </c>
      <c r="B114" s="76">
        <f t="shared" si="1"/>
        <v>0</v>
      </c>
      <c r="C114" s="77">
        <f t="shared" si="2"/>
        <v>0</v>
      </c>
      <c r="D114" s="78"/>
      <c r="E114" s="79"/>
      <c r="F114" s="78"/>
      <c r="G114" s="80"/>
      <c r="H114" s="81">
        <f t="shared" si="3"/>
        <v>0</v>
      </c>
      <c r="J114" s="80"/>
      <c r="K114" s="81">
        <f t="shared" si="4"/>
        <v>0</v>
      </c>
      <c r="M114" s="80"/>
      <c r="N114" s="81">
        <f t="shared" si="5"/>
        <v>0</v>
      </c>
      <c r="P114" s="80"/>
      <c r="Q114" s="81">
        <f t="shared" si="26"/>
        <v>0</v>
      </c>
      <c r="S114" s="80"/>
      <c r="T114" s="81">
        <f t="shared" si="6"/>
        <v>0</v>
      </c>
      <c r="V114" s="80"/>
      <c r="W114" s="81">
        <f t="shared" si="7"/>
        <v>0</v>
      </c>
      <c r="Y114" s="80"/>
      <c r="Z114" s="81">
        <v>0</v>
      </c>
      <c r="AB114" s="80"/>
      <c r="AC114" s="81">
        <f t="shared" si="8"/>
        <v>0</v>
      </c>
      <c r="AE114" s="80"/>
      <c r="AF114" s="81">
        <f t="shared" si="9"/>
        <v>0</v>
      </c>
      <c r="AH114" s="80"/>
      <c r="AI114" s="82">
        <f t="shared" si="10"/>
        <v>0</v>
      </c>
      <c r="AJ114" s="12"/>
      <c r="AK114" s="83"/>
      <c r="AL114" s="82">
        <f t="shared" si="11"/>
        <v>0</v>
      </c>
      <c r="AN114" s="83"/>
      <c r="AO114" s="82">
        <f t="shared" si="12"/>
        <v>0</v>
      </c>
      <c r="AQ114" s="84"/>
      <c r="AR114" s="85">
        <f t="shared" si="13"/>
        <v>0</v>
      </c>
      <c r="AS114" s="85">
        <f t="shared" si="14"/>
        <v>0</v>
      </c>
      <c r="AT114" s="85">
        <f t="shared" si="15"/>
        <v>0</v>
      </c>
      <c r="AU114" s="85">
        <f t="shared" si="16"/>
        <v>0</v>
      </c>
      <c r="AV114" s="85">
        <f t="shared" si="17"/>
        <v>0</v>
      </c>
      <c r="AW114" s="85">
        <f t="shared" si="18"/>
        <v>0</v>
      </c>
      <c r="AX114" s="85">
        <f t="shared" si="19"/>
        <v>0</v>
      </c>
      <c r="AY114" s="85">
        <f t="shared" si="20"/>
        <v>0</v>
      </c>
      <c r="AZ114" s="85">
        <f t="shared" si="21"/>
        <v>0</v>
      </c>
      <c r="BA114" s="85">
        <f t="shared" si="22"/>
        <v>0</v>
      </c>
      <c r="BB114" s="85">
        <f t="shared" si="23"/>
        <v>0</v>
      </c>
      <c r="BC114" s="85">
        <f t="shared" si="24"/>
        <v>0</v>
      </c>
      <c r="BD114" s="86">
        <f t="shared" si="25"/>
        <v>0</v>
      </c>
      <c r="IE114" s="14"/>
    </row>
    <row r="115" spans="1:239" ht="11.25" customHeight="1">
      <c r="A115" s="75">
        <f t="shared" si="0"/>
        <v>101</v>
      </c>
      <c r="B115" s="76">
        <f t="shared" si="1"/>
        <v>0</v>
      </c>
      <c r="C115" s="77">
        <f t="shared" si="2"/>
        <v>0</v>
      </c>
      <c r="D115" s="78"/>
      <c r="E115" s="79"/>
      <c r="F115" s="78"/>
      <c r="G115" s="80"/>
      <c r="H115" s="81">
        <f t="shared" si="3"/>
        <v>0</v>
      </c>
      <c r="J115" s="80"/>
      <c r="K115" s="81">
        <f t="shared" si="4"/>
        <v>0</v>
      </c>
      <c r="M115" s="80"/>
      <c r="N115" s="81">
        <f t="shared" si="5"/>
        <v>0</v>
      </c>
      <c r="P115" s="80"/>
      <c r="Q115" s="81">
        <f t="shared" si="26"/>
        <v>0</v>
      </c>
      <c r="S115" s="80"/>
      <c r="T115" s="81">
        <f t="shared" si="6"/>
        <v>0</v>
      </c>
      <c r="V115" s="80"/>
      <c r="W115" s="81">
        <f t="shared" si="7"/>
        <v>0</v>
      </c>
      <c r="Y115" s="80"/>
      <c r="Z115" s="81">
        <f>IF(Y115,31-Y115,0)</f>
        <v>0</v>
      </c>
      <c r="AB115" s="80"/>
      <c r="AC115" s="81">
        <f t="shared" si="8"/>
        <v>0</v>
      </c>
      <c r="AE115" s="80"/>
      <c r="AF115" s="81">
        <f t="shared" si="9"/>
        <v>0</v>
      </c>
      <c r="AH115" s="80"/>
      <c r="AI115" s="82">
        <f t="shared" si="10"/>
        <v>0</v>
      </c>
      <c r="AJ115" s="12"/>
      <c r="AK115" s="83"/>
      <c r="AL115" s="82">
        <f t="shared" si="11"/>
        <v>0</v>
      </c>
      <c r="AN115" s="83"/>
      <c r="AO115" s="82">
        <f t="shared" si="12"/>
        <v>0</v>
      </c>
      <c r="AQ115" s="84"/>
      <c r="AR115" s="85">
        <f t="shared" si="13"/>
        <v>0</v>
      </c>
      <c r="AS115" s="85">
        <f t="shared" si="14"/>
        <v>0</v>
      </c>
      <c r="AT115" s="85">
        <f t="shared" si="15"/>
        <v>0</v>
      </c>
      <c r="AU115" s="85">
        <f t="shared" si="16"/>
        <v>0</v>
      </c>
      <c r="AV115" s="85">
        <f t="shared" si="17"/>
        <v>0</v>
      </c>
      <c r="AW115" s="85">
        <f t="shared" si="18"/>
        <v>0</v>
      </c>
      <c r="AX115" s="85">
        <f t="shared" si="19"/>
        <v>0</v>
      </c>
      <c r="AY115" s="85">
        <f t="shared" si="20"/>
        <v>0</v>
      </c>
      <c r="AZ115" s="85">
        <f t="shared" si="21"/>
        <v>0</v>
      </c>
      <c r="BA115" s="85">
        <f t="shared" si="22"/>
        <v>0</v>
      </c>
      <c r="BB115" s="85">
        <f t="shared" si="23"/>
        <v>0</v>
      </c>
      <c r="BC115" s="85">
        <f t="shared" si="24"/>
        <v>0</v>
      </c>
      <c r="BD115" s="86">
        <f t="shared" si="25"/>
        <v>0</v>
      </c>
      <c r="IE115" s="14"/>
    </row>
    <row r="116" spans="1:239" ht="11.25" customHeight="1">
      <c r="A116" s="75">
        <f t="shared" si="0"/>
        <v>101</v>
      </c>
      <c r="B116" s="76">
        <f t="shared" si="1"/>
        <v>0</v>
      </c>
      <c r="C116" s="77">
        <f t="shared" si="2"/>
        <v>0</v>
      </c>
      <c r="D116" s="78"/>
      <c r="E116" s="79"/>
      <c r="F116" s="78"/>
      <c r="G116" s="80"/>
      <c r="H116" s="81">
        <f t="shared" si="3"/>
        <v>0</v>
      </c>
      <c r="J116" s="80"/>
      <c r="K116" s="81">
        <f t="shared" si="4"/>
        <v>0</v>
      </c>
      <c r="M116" s="80"/>
      <c r="N116" s="81">
        <f t="shared" si="5"/>
        <v>0</v>
      </c>
      <c r="P116" s="80"/>
      <c r="Q116" s="81">
        <f t="shared" si="26"/>
        <v>0</v>
      </c>
      <c r="S116" s="80"/>
      <c r="T116" s="81">
        <f t="shared" si="6"/>
        <v>0</v>
      </c>
      <c r="V116" s="80"/>
      <c r="W116" s="81">
        <f t="shared" si="7"/>
        <v>0</v>
      </c>
      <c r="Y116" s="80"/>
      <c r="Z116" s="81">
        <f>IF(Y116,31-Y116,0)</f>
        <v>0</v>
      </c>
      <c r="AB116" s="80"/>
      <c r="AC116" s="81">
        <f t="shared" si="8"/>
        <v>0</v>
      </c>
      <c r="AE116" s="80"/>
      <c r="AF116" s="81">
        <f t="shared" si="9"/>
        <v>0</v>
      </c>
      <c r="AH116" s="80"/>
      <c r="AI116" s="82">
        <f t="shared" si="10"/>
        <v>0</v>
      </c>
      <c r="AJ116" s="12"/>
      <c r="AK116" s="83"/>
      <c r="AL116" s="82">
        <f t="shared" si="11"/>
        <v>0</v>
      </c>
      <c r="AN116" s="83"/>
      <c r="AO116" s="82">
        <f t="shared" si="12"/>
        <v>0</v>
      </c>
      <c r="AQ116" s="84"/>
      <c r="AR116" s="85">
        <f t="shared" si="13"/>
        <v>0</v>
      </c>
      <c r="AS116" s="85">
        <f t="shared" si="14"/>
        <v>0</v>
      </c>
      <c r="AT116" s="85">
        <f t="shared" si="15"/>
        <v>0</v>
      </c>
      <c r="AU116" s="85">
        <f t="shared" si="16"/>
        <v>0</v>
      </c>
      <c r="AV116" s="85">
        <f t="shared" si="17"/>
        <v>0</v>
      </c>
      <c r="AW116" s="85">
        <f t="shared" si="18"/>
        <v>0</v>
      </c>
      <c r="AX116" s="85">
        <f t="shared" si="19"/>
        <v>0</v>
      </c>
      <c r="AY116" s="85">
        <f t="shared" si="20"/>
        <v>0</v>
      </c>
      <c r="AZ116" s="85">
        <f t="shared" si="21"/>
        <v>0</v>
      </c>
      <c r="BA116" s="85">
        <f t="shared" si="22"/>
        <v>0</v>
      </c>
      <c r="BB116" s="85">
        <f t="shared" si="23"/>
        <v>0</v>
      </c>
      <c r="BC116" s="85">
        <f t="shared" si="24"/>
        <v>0</v>
      </c>
      <c r="BD116" s="86">
        <f t="shared" si="25"/>
        <v>0</v>
      </c>
      <c r="BE116" s="95"/>
      <c r="IE116" s="14"/>
    </row>
    <row r="117" spans="1:239" ht="11.25" customHeight="1">
      <c r="A117" s="75">
        <f t="shared" si="0"/>
        <v>101</v>
      </c>
      <c r="B117" s="76">
        <f t="shared" si="1"/>
        <v>0</v>
      </c>
      <c r="C117" s="77">
        <f t="shared" si="2"/>
        <v>0</v>
      </c>
      <c r="D117" s="78"/>
      <c r="E117" s="79"/>
      <c r="F117" s="96"/>
      <c r="G117" s="80"/>
      <c r="H117" s="81">
        <f t="shared" si="3"/>
        <v>0</v>
      </c>
      <c r="J117" s="80"/>
      <c r="K117" s="81">
        <f t="shared" si="4"/>
        <v>0</v>
      </c>
      <c r="M117" s="80"/>
      <c r="N117" s="81">
        <f t="shared" si="5"/>
        <v>0</v>
      </c>
      <c r="P117" s="80"/>
      <c r="Q117" s="81">
        <f t="shared" si="26"/>
        <v>0</v>
      </c>
      <c r="S117" s="80"/>
      <c r="T117" s="81">
        <f t="shared" si="6"/>
        <v>0</v>
      </c>
      <c r="V117" s="80"/>
      <c r="W117" s="81">
        <f t="shared" si="7"/>
        <v>0</v>
      </c>
      <c r="Y117" s="80"/>
      <c r="Z117" s="81">
        <v>0</v>
      </c>
      <c r="AB117" s="80"/>
      <c r="AC117" s="81">
        <f t="shared" si="8"/>
        <v>0</v>
      </c>
      <c r="AE117" s="80"/>
      <c r="AF117" s="81">
        <f t="shared" si="9"/>
        <v>0</v>
      </c>
      <c r="AH117" s="80"/>
      <c r="AI117" s="82">
        <f t="shared" si="10"/>
        <v>0</v>
      </c>
      <c r="AJ117" s="12"/>
      <c r="AK117" s="83"/>
      <c r="AL117" s="82">
        <f t="shared" si="11"/>
        <v>0</v>
      </c>
      <c r="AN117" s="83"/>
      <c r="AO117" s="82">
        <f t="shared" si="12"/>
        <v>0</v>
      </c>
      <c r="AQ117" s="84"/>
      <c r="AR117" s="85">
        <f t="shared" si="13"/>
        <v>0</v>
      </c>
      <c r="AS117" s="85">
        <f t="shared" si="14"/>
        <v>0</v>
      </c>
      <c r="AT117" s="85">
        <f t="shared" si="15"/>
        <v>0</v>
      </c>
      <c r="AU117" s="85">
        <f t="shared" si="16"/>
        <v>0</v>
      </c>
      <c r="AV117" s="85">
        <f t="shared" si="17"/>
        <v>0</v>
      </c>
      <c r="AW117" s="85">
        <f t="shared" si="18"/>
        <v>0</v>
      </c>
      <c r="AX117" s="85">
        <f t="shared" si="19"/>
        <v>0</v>
      </c>
      <c r="AY117" s="85">
        <f t="shared" si="20"/>
        <v>0</v>
      </c>
      <c r="AZ117" s="85">
        <f t="shared" si="21"/>
        <v>0</v>
      </c>
      <c r="BA117" s="85">
        <f t="shared" si="22"/>
        <v>0</v>
      </c>
      <c r="BB117" s="85">
        <f t="shared" si="23"/>
        <v>0</v>
      </c>
      <c r="BC117" s="85">
        <f t="shared" si="24"/>
        <v>0</v>
      </c>
      <c r="BD117" s="86">
        <f t="shared" si="25"/>
        <v>0</v>
      </c>
      <c r="IE117" s="14"/>
    </row>
    <row r="118" spans="1:239" ht="11.25" customHeight="1">
      <c r="A118" s="75">
        <f t="shared" si="0"/>
        <v>101</v>
      </c>
      <c r="B118" s="76">
        <f t="shared" si="1"/>
        <v>0</v>
      </c>
      <c r="C118" s="77">
        <f t="shared" si="2"/>
        <v>0</v>
      </c>
      <c r="D118" s="78"/>
      <c r="E118" s="79"/>
      <c r="F118" s="78"/>
      <c r="G118" s="80"/>
      <c r="H118" s="81">
        <f t="shared" si="3"/>
        <v>0</v>
      </c>
      <c r="J118" s="80"/>
      <c r="K118" s="81">
        <f t="shared" si="4"/>
        <v>0</v>
      </c>
      <c r="M118" s="80"/>
      <c r="N118" s="81">
        <f t="shared" si="5"/>
        <v>0</v>
      </c>
      <c r="P118" s="80"/>
      <c r="Q118" s="81">
        <f t="shared" si="26"/>
        <v>0</v>
      </c>
      <c r="S118" s="80"/>
      <c r="T118" s="81">
        <f t="shared" si="6"/>
        <v>0</v>
      </c>
      <c r="V118" s="80"/>
      <c r="W118" s="81">
        <f t="shared" si="7"/>
        <v>0</v>
      </c>
      <c r="Y118" s="80"/>
      <c r="Z118" s="81">
        <f>IF(Y118,31-Y118,0)</f>
        <v>0</v>
      </c>
      <c r="AB118" s="80"/>
      <c r="AC118" s="81">
        <f t="shared" si="8"/>
        <v>0</v>
      </c>
      <c r="AE118" s="80"/>
      <c r="AF118" s="81">
        <f t="shared" si="9"/>
        <v>0</v>
      </c>
      <c r="AH118" s="80"/>
      <c r="AI118" s="82">
        <f t="shared" si="10"/>
        <v>0</v>
      </c>
      <c r="AJ118" s="12"/>
      <c r="AK118" s="83"/>
      <c r="AL118" s="82">
        <f t="shared" si="11"/>
        <v>0</v>
      </c>
      <c r="AN118" s="83"/>
      <c r="AO118" s="82">
        <f t="shared" si="12"/>
        <v>0</v>
      </c>
      <c r="AQ118" s="84"/>
      <c r="AR118" s="85">
        <f t="shared" si="13"/>
        <v>0</v>
      </c>
      <c r="AS118" s="85">
        <f t="shared" si="14"/>
        <v>0</v>
      </c>
      <c r="AT118" s="85">
        <f t="shared" si="15"/>
        <v>0</v>
      </c>
      <c r="AU118" s="85">
        <f t="shared" si="16"/>
        <v>0</v>
      </c>
      <c r="AV118" s="85">
        <f t="shared" si="17"/>
        <v>0</v>
      </c>
      <c r="AW118" s="85">
        <f t="shared" si="18"/>
        <v>0</v>
      </c>
      <c r="AX118" s="85">
        <f t="shared" si="19"/>
        <v>0</v>
      </c>
      <c r="AY118" s="85">
        <f t="shared" si="20"/>
        <v>0</v>
      </c>
      <c r="AZ118" s="85">
        <f t="shared" si="21"/>
        <v>0</v>
      </c>
      <c r="BA118" s="85">
        <f t="shared" si="22"/>
        <v>0</v>
      </c>
      <c r="BB118" s="85">
        <f t="shared" si="23"/>
        <v>0</v>
      </c>
      <c r="BC118" s="85">
        <f t="shared" si="24"/>
        <v>0</v>
      </c>
      <c r="BD118" s="86">
        <f t="shared" si="25"/>
        <v>0</v>
      </c>
      <c r="IE118" s="14"/>
    </row>
    <row r="119" spans="1:239" ht="11.25" customHeight="1">
      <c r="A119" s="75">
        <f t="shared" si="0"/>
        <v>101</v>
      </c>
      <c r="B119" s="76">
        <f t="shared" si="1"/>
        <v>0</v>
      </c>
      <c r="C119" s="77">
        <f t="shared" si="2"/>
        <v>0</v>
      </c>
      <c r="D119" s="78"/>
      <c r="E119" s="79"/>
      <c r="F119" s="78"/>
      <c r="G119" s="80"/>
      <c r="H119" s="81">
        <f t="shared" si="3"/>
        <v>0</v>
      </c>
      <c r="J119" s="80"/>
      <c r="K119" s="81">
        <f t="shared" si="4"/>
        <v>0</v>
      </c>
      <c r="M119" s="80"/>
      <c r="N119" s="81">
        <f t="shared" si="5"/>
        <v>0</v>
      </c>
      <c r="P119" s="80"/>
      <c r="Q119" s="81">
        <f t="shared" si="26"/>
        <v>0</v>
      </c>
      <c r="S119" s="80"/>
      <c r="T119" s="81">
        <f t="shared" si="6"/>
        <v>0</v>
      </c>
      <c r="V119" s="80"/>
      <c r="W119" s="81">
        <f t="shared" si="7"/>
        <v>0</v>
      </c>
      <c r="Y119" s="80"/>
      <c r="Z119" s="81">
        <v>0</v>
      </c>
      <c r="AB119" s="80"/>
      <c r="AC119" s="81">
        <f t="shared" si="8"/>
        <v>0</v>
      </c>
      <c r="AE119" s="80"/>
      <c r="AF119" s="81">
        <f t="shared" si="9"/>
        <v>0</v>
      </c>
      <c r="AH119" s="80"/>
      <c r="AI119" s="82">
        <f t="shared" si="10"/>
        <v>0</v>
      </c>
      <c r="AJ119" s="12"/>
      <c r="AK119" s="83"/>
      <c r="AL119" s="82">
        <f t="shared" si="11"/>
        <v>0</v>
      </c>
      <c r="AN119" s="83"/>
      <c r="AO119" s="82">
        <f t="shared" si="12"/>
        <v>0</v>
      </c>
      <c r="AQ119" s="84"/>
      <c r="AR119" s="85">
        <f t="shared" si="13"/>
        <v>0</v>
      </c>
      <c r="AS119" s="85">
        <f t="shared" si="14"/>
        <v>0</v>
      </c>
      <c r="AT119" s="85">
        <f t="shared" si="15"/>
        <v>0</v>
      </c>
      <c r="AU119" s="85">
        <f t="shared" si="16"/>
        <v>0</v>
      </c>
      <c r="AV119" s="85">
        <f t="shared" si="17"/>
        <v>0</v>
      </c>
      <c r="AW119" s="85">
        <f t="shared" si="18"/>
        <v>0</v>
      </c>
      <c r="AX119" s="85">
        <f t="shared" si="19"/>
        <v>0</v>
      </c>
      <c r="AY119" s="85">
        <f t="shared" si="20"/>
        <v>0</v>
      </c>
      <c r="AZ119" s="85">
        <f t="shared" si="21"/>
        <v>0</v>
      </c>
      <c r="BA119" s="85">
        <f t="shared" si="22"/>
        <v>0</v>
      </c>
      <c r="BB119" s="85">
        <f t="shared" si="23"/>
        <v>0</v>
      </c>
      <c r="BC119" s="85">
        <f t="shared" si="24"/>
        <v>0</v>
      </c>
      <c r="BD119" s="86">
        <f t="shared" si="25"/>
        <v>0</v>
      </c>
      <c r="IE119" s="14"/>
    </row>
    <row r="120" spans="1:239" ht="11.25" customHeight="1">
      <c r="A120" s="75">
        <f t="shared" si="0"/>
        <v>101</v>
      </c>
      <c r="B120" s="76">
        <f t="shared" si="1"/>
        <v>0</v>
      </c>
      <c r="C120" s="77">
        <f t="shared" si="2"/>
        <v>0</v>
      </c>
      <c r="D120" s="78"/>
      <c r="E120" s="79"/>
      <c r="F120" s="78"/>
      <c r="G120" s="80"/>
      <c r="H120" s="81">
        <f t="shared" si="3"/>
        <v>0</v>
      </c>
      <c r="J120" s="80"/>
      <c r="K120" s="81">
        <f t="shared" si="4"/>
        <v>0</v>
      </c>
      <c r="M120" s="80"/>
      <c r="N120" s="81">
        <f t="shared" si="5"/>
        <v>0</v>
      </c>
      <c r="P120" s="80"/>
      <c r="Q120" s="81">
        <f t="shared" si="26"/>
        <v>0</v>
      </c>
      <c r="S120" s="80"/>
      <c r="T120" s="81">
        <f t="shared" si="6"/>
        <v>0</v>
      </c>
      <c r="V120" s="80"/>
      <c r="W120" s="81">
        <f t="shared" si="7"/>
        <v>0</v>
      </c>
      <c r="Y120" s="80"/>
      <c r="Z120" s="81">
        <f aca="true" t="shared" si="27" ref="Z120:Z151">IF(Y120,31-Y120,0)</f>
        <v>0</v>
      </c>
      <c r="AB120" s="80"/>
      <c r="AC120" s="81">
        <f t="shared" si="8"/>
        <v>0</v>
      </c>
      <c r="AE120" s="80"/>
      <c r="AF120" s="81">
        <f t="shared" si="9"/>
        <v>0</v>
      </c>
      <c r="AH120" s="80"/>
      <c r="AI120" s="82">
        <f t="shared" si="10"/>
        <v>0</v>
      </c>
      <c r="AJ120" s="12"/>
      <c r="AK120" s="83"/>
      <c r="AL120" s="82">
        <f t="shared" si="11"/>
        <v>0</v>
      </c>
      <c r="AN120" s="83"/>
      <c r="AO120" s="82">
        <f t="shared" si="12"/>
        <v>0</v>
      </c>
      <c r="AQ120" s="84"/>
      <c r="AR120" s="85">
        <f t="shared" si="13"/>
        <v>0</v>
      </c>
      <c r="AS120" s="85">
        <f t="shared" si="14"/>
        <v>0</v>
      </c>
      <c r="AT120" s="85">
        <f t="shared" si="15"/>
        <v>0</v>
      </c>
      <c r="AU120" s="85">
        <f t="shared" si="16"/>
        <v>0</v>
      </c>
      <c r="AV120" s="85">
        <f t="shared" si="17"/>
        <v>0</v>
      </c>
      <c r="AW120" s="85">
        <f t="shared" si="18"/>
        <v>0</v>
      </c>
      <c r="AX120" s="85">
        <f t="shared" si="19"/>
        <v>0</v>
      </c>
      <c r="AY120" s="85">
        <f t="shared" si="20"/>
        <v>0</v>
      </c>
      <c r="AZ120" s="85">
        <f t="shared" si="21"/>
        <v>0</v>
      </c>
      <c r="BA120" s="85">
        <f t="shared" si="22"/>
        <v>0</v>
      </c>
      <c r="BB120" s="85">
        <f t="shared" si="23"/>
        <v>0</v>
      </c>
      <c r="BC120" s="85">
        <f t="shared" si="24"/>
        <v>0</v>
      </c>
      <c r="BD120" s="86">
        <f t="shared" si="25"/>
        <v>0</v>
      </c>
      <c r="IE120" s="14"/>
    </row>
    <row r="121" spans="1:256" s="95" customFormat="1" ht="11.25" customHeight="1">
      <c r="A121" s="75">
        <f t="shared" si="0"/>
        <v>101</v>
      </c>
      <c r="B121" s="76">
        <f t="shared" si="1"/>
        <v>0</v>
      </c>
      <c r="C121" s="77">
        <f t="shared" si="2"/>
        <v>0</v>
      </c>
      <c r="D121" s="78"/>
      <c r="E121" s="79"/>
      <c r="F121" s="78"/>
      <c r="G121" s="80"/>
      <c r="H121" s="81">
        <f t="shared" si="3"/>
        <v>0</v>
      </c>
      <c r="I121" s="7"/>
      <c r="J121" s="80"/>
      <c r="K121" s="81">
        <f t="shared" si="4"/>
        <v>0</v>
      </c>
      <c r="L121" s="7"/>
      <c r="M121" s="80"/>
      <c r="N121" s="81">
        <f t="shared" si="5"/>
        <v>0</v>
      </c>
      <c r="O121" s="7"/>
      <c r="P121" s="80"/>
      <c r="Q121" s="81">
        <f t="shared" si="26"/>
        <v>0</v>
      </c>
      <c r="R121" s="7"/>
      <c r="S121" s="80"/>
      <c r="T121" s="81">
        <f t="shared" si="6"/>
        <v>0</v>
      </c>
      <c r="U121" s="7"/>
      <c r="V121" s="80"/>
      <c r="W121" s="81">
        <f t="shared" si="7"/>
        <v>0</v>
      </c>
      <c r="X121" s="7"/>
      <c r="Y121" s="80"/>
      <c r="Z121" s="81">
        <f t="shared" si="27"/>
        <v>0</v>
      </c>
      <c r="AA121" s="7"/>
      <c r="AB121" s="80"/>
      <c r="AC121" s="81">
        <f t="shared" si="8"/>
        <v>0</v>
      </c>
      <c r="AD121" s="7"/>
      <c r="AE121" s="80"/>
      <c r="AF121" s="81">
        <f t="shared" si="9"/>
        <v>0</v>
      </c>
      <c r="AG121" s="7"/>
      <c r="AH121" s="80"/>
      <c r="AI121" s="82">
        <f t="shared" si="10"/>
        <v>0</v>
      </c>
      <c r="AJ121" s="12"/>
      <c r="AK121" s="83"/>
      <c r="AL121" s="82">
        <f t="shared" si="11"/>
        <v>0</v>
      </c>
      <c r="AM121" s="12"/>
      <c r="AN121" s="83"/>
      <c r="AO121" s="82">
        <f t="shared" si="12"/>
        <v>0</v>
      </c>
      <c r="AP121" s="12"/>
      <c r="AQ121" s="84"/>
      <c r="AR121" s="85">
        <f t="shared" si="13"/>
        <v>0</v>
      </c>
      <c r="AS121" s="85">
        <f t="shared" si="14"/>
        <v>0</v>
      </c>
      <c r="AT121" s="85">
        <f t="shared" si="15"/>
        <v>0</v>
      </c>
      <c r="AU121" s="85">
        <f t="shared" si="16"/>
        <v>0</v>
      </c>
      <c r="AV121" s="85">
        <f t="shared" si="17"/>
        <v>0</v>
      </c>
      <c r="AW121" s="85">
        <f t="shared" si="18"/>
        <v>0</v>
      </c>
      <c r="AX121" s="85">
        <f t="shared" si="19"/>
        <v>0</v>
      </c>
      <c r="AY121" s="85">
        <f t="shared" si="20"/>
        <v>0</v>
      </c>
      <c r="AZ121" s="85">
        <f t="shared" si="21"/>
        <v>0</v>
      </c>
      <c r="BA121" s="85">
        <f t="shared" si="22"/>
        <v>0</v>
      </c>
      <c r="BB121" s="85">
        <f t="shared" si="23"/>
        <v>0</v>
      </c>
      <c r="BC121" s="85">
        <f t="shared" si="24"/>
        <v>0</v>
      </c>
      <c r="BD121" s="86">
        <f t="shared" si="25"/>
        <v>0</v>
      </c>
      <c r="BE121" s="14"/>
      <c r="BF121" s="14"/>
      <c r="BG121" s="14"/>
      <c r="BH121" s="14"/>
      <c r="BI121" s="14"/>
      <c r="IF121" s="15"/>
      <c r="IG121" s="15"/>
      <c r="IH121" s="15"/>
      <c r="II121" s="15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39" ht="11.25" customHeight="1">
      <c r="A122" s="75">
        <f t="shared" si="0"/>
        <v>101</v>
      </c>
      <c r="B122" s="76">
        <f t="shared" si="1"/>
        <v>0</v>
      </c>
      <c r="C122" s="77">
        <f t="shared" si="2"/>
        <v>0</v>
      </c>
      <c r="D122" s="78"/>
      <c r="E122" s="79"/>
      <c r="F122" s="78"/>
      <c r="G122" s="80"/>
      <c r="H122" s="81">
        <f t="shared" si="3"/>
        <v>0</v>
      </c>
      <c r="J122" s="80"/>
      <c r="K122" s="81">
        <f t="shared" si="4"/>
        <v>0</v>
      </c>
      <c r="M122" s="80"/>
      <c r="N122" s="81">
        <f t="shared" si="5"/>
        <v>0</v>
      </c>
      <c r="P122" s="80"/>
      <c r="Q122" s="81">
        <f t="shared" si="26"/>
        <v>0</v>
      </c>
      <c r="S122" s="80"/>
      <c r="T122" s="81">
        <f t="shared" si="6"/>
        <v>0</v>
      </c>
      <c r="V122" s="80"/>
      <c r="W122" s="81">
        <f t="shared" si="7"/>
        <v>0</v>
      </c>
      <c r="Y122" s="80"/>
      <c r="Z122" s="81">
        <f t="shared" si="27"/>
        <v>0</v>
      </c>
      <c r="AA122"/>
      <c r="AB122" s="80"/>
      <c r="AC122" s="81">
        <f t="shared" si="8"/>
        <v>0</v>
      </c>
      <c r="AE122" s="80"/>
      <c r="AF122" s="81">
        <f t="shared" si="9"/>
        <v>0</v>
      </c>
      <c r="AH122" s="80"/>
      <c r="AI122" s="82">
        <f t="shared" si="10"/>
        <v>0</v>
      </c>
      <c r="AJ122" s="12"/>
      <c r="AK122" s="83"/>
      <c r="AL122" s="82">
        <f t="shared" si="11"/>
        <v>0</v>
      </c>
      <c r="AN122" s="83"/>
      <c r="AO122" s="82">
        <f t="shared" si="12"/>
        <v>0</v>
      </c>
      <c r="AQ122" s="84"/>
      <c r="AR122" s="85">
        <f t="shared" si="13"/>
        <v>0</v>
      </c>
      <c r="AS122" s="85">
        <f t="shared" si="14"/>
        <v>0</v>
      </c>
      <c r="AT122" s="85">
        <f t="shared" si="15"/>
        <v>0</v>
      </c>
      <c r="AU122" s="85">
        <f t="shared" si="16"/>
        <v>0</v>
      </c>
      <c r="AV122" s="85">
        <f t="shared" si="17"/>
        <v>0</v>
      </c>
      <c r="AW122" s="85">
        <f t="shared" si="18"/>
        <v>0</v>
      </c>
      <c r="AX122" s="85">
        <f t="shared" si="19"/>
        <v>0</v>
      </c>
      <c r="AY122" s="85">
        <f t="shared" si="20"/>
        <v>0</v>
      </c>
      <c r="AZ122" s="85">
        <f t="shared" si="21"/>
        <v>0</v>
      </c>
      <c r="BA122" s="85">
        <f t="shared" si="22"/>
        <v>0</v>
      </c>
      <c r="BB122" s="85">
        <f t="shared" si="23"/>
        <v>0</v>
      </c>
      <c r="BC122" s="85">
        <f t="shared" si="24"/>
        <v>0</v>
      </c>
      <c r="BD122" s="86">
        <f t="shared" si="25"/>
        <v>0</v>
      </c>
      <c r="IE122" s="14"/>
    </row>
    <row r="123" spans="1:239" ht="11.25" customHeight="1">
      <c r="A123" s="75">
        <f t="shared" si="0"/>
        <v>101</v>
      </c>
      <c r="B123" s="76">
        <f t="shared" si="1"/>
        <v>0</v>
      </c>
      <c r="C123" s="77">
        <f t="shared" si="2"/>
        <v>0</v>
      </c>
      <c r="D123" s="78"/>
      <c r="E123" s="79"/>
      <c r="F123" s="78"/>
      <c r="G123" s="80"/>
      <c r="H123" s="81">
        <f t="shared" si="3"/>
        <v>0</v>
      </c>
      <c r="J123" s="80"/>
      <c r="K123" s="81">
        <f t="shared" si="4"/>
        <v>0</v>
      </c>
      <c r="M123" s="80"/>
      <c r="N123" s="81">
        <f t="shared" si="5"/>
        <v>0</v>
      </c>
      <c r="P123" s="80"/>
      <c r="Q123" s="81">
        <f t="shared" si="26"/>
        <v>0</v>
      </c>
      <c r="S123" s="80"/>
      <c r="T123" s="81">
        <f t="shared" si="6"/>
        <v>0</v>
      </c>
      <c r="V123" s="80"/>
      <c r="W123" s="81">
        <f t="shared" si="7"/>
        <v>0</v>
      </c>
      <c r="Y123" s="80"/>
      <c r="Z123" s="81">
        <f t="shared" si="27"/>
        <v>0</v>
      </c>
      <c r="AB123" s="80"/>
      <c r="AC123" s="81">
        <f t="shared" si="8"/>
        <v>0</v>
      </c>
      <c r="AE123" s="80"/>
      <c r="AF123" s="81">
        <f t="shared" si="9"/>
        <v>0</v>
      </c>
      <c r="AH123" s="80"/>
      <c r="AI123" s="82">
        <f t="shared" si="10"/>
        <v>0</v>
      </c>
      <c r="AJ123" s="12"/>
      <c r="AK123" s="83"/>
      <c r="AL123" s="82">
        <f t="shared" si="11"/>
        <v>0</v>
      </c>
      <c r="AN123" s="83"/>
      <c r="AO123" s="82">
        <f t="shared" si="12"/>
        <v>0</v>
      </c>
      <c r="AQ123" s="84"/>
      <c r="AR123" s="85">
        <f t="shared" si="13"/>
        <v>0</v>
      </c>
      <c r="AS123" s="85">
        <f t="shared" si="14"/>
        <v>0</v>
      </c>
      <c r="AT123" s="85">
        <f t="shared" si="15"/>
        <v>0</v>
      </c>
      <c r="AU123" s="85">
        <f t="shared" si="16"/>
        <v>0</v>
      </c>
      <c r="AV123" s="85">
        <f t="shared" si="17"/>
        <v>0</v>
      </c>
      <c r="AW123" s="85">
        <f t="shared" si="18"/>
        <v>0</v>
      </c>
      <c r="AX123" s="85">
        <f t="shared" si="19"/>
        <v>0</v>
      </c>
      <c r="AY123" s="85">
        <f t="shared" si="20"/>
        <v>0</v>
      </c>
      <c r="AZ123" s="85">
        <f t="shared" si="21"/>
        <v>0</v>
      </c>
      <c r="BA123" s="85">
        <f t="shared" si="22"/>
        <v>0</v>
      </c>
      <c r="BB123" s="85">
        <f t="shared" si="23"/>
        <v>0</v>
      </c>
      <c r="BC123" s="85">
        <f t="shared" si="24"/>
        <v>0</v>
      </c>
      <c r="BD123" s="86">
        <f t="shared" si="25"/>
        <v>0</v>
      </c>
      <c r="IE123" s="14"/>
    </row>
    <row r="124" spans="1:239" ht="11.25" customHeight="1">
      <c r="A124" s="75">
        <f t="shared" si="0"/>
        <v>101</v>
      </c>
      <c r="B124" s="76">
        <f t="shared" si="1"/>
        <v>0</v>
      </c>
      <c r="C124" s="77">
        <f t="shared" si="2"/>
        <v>0</v>
      </c>
      <c r="D124" s="78"/>
      <c r="E124" s="79"/>
      <c r="F124" s="78"/>
      <c r="G124" s="80"/>
      <c r="H124" s="81">
        <f t="shared" si="3"/>
        <v>0</v>
      </c>
      <c r="J124" s="80"/>
      <c r="K124" s="81">
        <f t="shared" si="4"/>
        <v>0</v>
      </c>
      <c r="M124" s="80"/>
      <c r="N124" s="81">
        <f t="shared" si="5"/>
        <v>0</v>
      </c>
      <c r="P124" s="80"/>
      <c r="Q124" s="81">
        <f t="shared" si="26"/>
        <v>0</v>
      </c>
      <c r="S124" s="80"/>
      <c r="T124" s="81">
        <f t="shared" si="6"/>
        <v>0</v>
      </c>
      <c r="V124" s="80"/>
      <c r="W124" s="81">
        <f t="shared" si="7"/>
        <v>0</v>
      </c>
      <c r="Y124" s="80"/>
      <c r="Z124" s="81">
        <f t="shared" si="27"/>
        <v>0</v>
      </c>
      <c r="AB124" s="80"/>
      <c r="AC124" s="81">
        <f t="shared" si="8"/>
        <v>0</v>
      </c>
      <c r="AE124" s="80"/>
      <c r="AF124" s="81">
        <f t="shared" si="9"/>
        <v>0</v>
      </c>
      <c r="AH124" s="80"/>
      <c r="AI124" s="82">
        <f t="shared" si="10"/>
        <v>0</v>
      </c>
      <c r="AJ124" s="12"/>
      <c r="AK124" s="83"/>
      <c r="AL124" s="82">
        <f t="shared" si="11"/>
        <v>0</v>
      </c>
      <c r="AN124" s="83"/>
      <c r="AO124" s="82">
        <f t="shared" si="12"/>
        <v>0</v>
      </c>
      <c r="AQ124" s="84"/>
      <c r="AR124" s="85">
        <f t="shared" si="13"/>
        <v>0</v>
      </c>
      <c r="AS124" s="85">
        <f t="shared" si="14"/>
        <v>0</v>
      </c>
      <c r="AT124" s="85">
        <f t="shared" si="15"/>
        <v>0</v>
      </c>
      <c r="AU124" s="85">
        <f t="shared" si="16"/>
        <v>0</v>
      </c>
      <c r="AV124" s="85">
        <f t="shared" si="17"/>
        <v>0</v>
      </c>
      <c r="AW124" s="85">
        <f t="shared" si="18"/>
        <v>0</v>
      </c>
      <c r="AX124" s="85">
        <f t="shared" si="19"/>
        <v>0</v>
      </c>
      <c r="AY124" s="85">
        <f t="shared" si="20"/>
        <v>0</v>
      </c>
      <c r="AZ124" s="85">
        <f t="shared" si="21"/>
        <v>0</v>
      </c>
      <c r="BA124" s="85">
        <f t="shared" si="22"/>
        <v>0</v>
      </c>
      <c r="BB124" s="85">
        <f t="shared" si="23"/>
        <v>0</v>
      </c>
      <c r="BC124" s="85">
        <f t="shared" si="24"/>
        <v>0</v>
      </c>
      <c r="BD124" s="86">
        <f t="shared" si="25"/>
        <v>0</v>
      </c>
      <c r="IE124" s="14"/>
    </row>
    <row r="125" spans="1:239" ht="11.25" customHeight="1">
      <c r="A125" s="75">
        <f t="shared" si="0"/>
        <v>101</v>
      </c>
      <c r="B125" s="76">
        <f t="shared" si="1"/>
        <v>0</v>
      </c>
      <c r="C125" s="77">
        <f t="shared" si="2"/>
        <v>0</v>
      </c>
      <c r="D125" s="78"/>
      <c r="E125" s="79"/>
      <c r="F125" s="78"/>
      <c r="G125" s="80"/>
      <c r="H125" s="81">
        <f t="shared" si="3"/>
        <v>0</v>
      </c>
      <c r="J125" s="80"/>
      <c r="K125" s="81">
        <f t="shared" si="4"/>
        <v>0</v>
      </c>
      <c r="M125" s="80"/>
      <c r="N125" s="81">
        <f t="shared" si="5"/>
        <v>0</v>
      </c>
      <c r="P125" s="80"/>
      <c r="Q125" s="81">
        <f t="shared" si="26"/>
        <v>0</v>
      </c>
      <c r="S125" s="80"/>
      <c r="T125" s="81">
        <f t="shared" si="6"/>
        <v>0</v>
      </c>
      <c r="V125" s="80"/>
      <c r="W125" s="81">
        <f t="shared" si="7"/>
        <v>0</v>
      </c>
      <c r="Y125" s="80"/>
      <c r="Z125" s="81">
        <f t="shared" si="27"/>
        <v>0</v>
      </c>
      <c r="AB125" s="80"/>
      <c r="AC125" s="81">
        <f t="shared" si="8"/>
        <v>0</v>
      </c>
      <c r="AE125" s="80"/>
      <c r="AF125" s="81">
        <f t="shared" si="9"/>
        <v>0</v>
      </c>
      <c r="AH125" s="80"/>
      <c r="AI125" s="82">
        <f t="shared" si="10"/>
        <v>0</v>
      </c>
      <c r="AJ125" s="12"/>
      <c r="AK125" s="83"/>
      <c r="AL125" s="82">
        <f t="shared" si="11"/>
        <v>0</v>
      </c>
      <c r="AN125" s="83"/>
      <c r="AO125" s="82">
        <f t="shared" si="12"/>
        <v>0</v>
      </c>
      <c r="AQ125" s="84"/>
      <c r="AR125" s="85">
        <f t="shared" si="13"/>
        <v>0</v>
      </c>
      <c r="AS125" s="85">
        <f t="shared" si="14"/>
        <v>0</v>
      </c>
      <c r="AT125" s="85">
        <f t="shared" si="15"/>
        <v>0</v>
      </c>
      <c r="AU125" s="85">
        <f t="shared" si="16"/>
        <v>0</v>
      </c>
      <c r="AV125" s="85">
        <f t="shared" si="17"/>
        <v>0</v>
      </c>
      <c r="AW125" s="85">
        <f t="shared" si="18"/>
        <v>0</v>
      </c>
      <c r="AX125" s="85">
        <f t="shared" si="19"/>
        <v>0</v>
      </c>
      <c r="AY125" s="85">
        <f t="shared" si="20"/>
        <v>0</v>
      </c>
      <c r="AZ125" s="85">
        <f t="shared" si="21"/>
        <v>0</v>
      </c>
      <c r="BA125" s="85">
        <f t="shared" si="22"/>
        <v>0</v>
      </c>
      <c r="BB125" s="85">
        <f t="shared" si="23"/>
        <v>0</v>
      </c>
      <c r="BC125" s="85">
        <f t="shared" si="24"/>
        <v>0</v>
      </c>
      <c r="BD125" s="86">
        <f t="shared" si="25"/>
        <v>0</v>
      </c>
      <c r="IE125" s="14"/>
    </row>
    <row r="126" spans="1:239" ht="11.25" customHeight="1">
      <c r="A126" s="75">
        <f t="shared" si="0"/>
        <v>101</v>
      </c>
      <c r="B126" s="76">
        <f t="shared" si="1"/>
        <v>0</v>
      </c>
      <c r="C126" s="77">
        <f t="shared" si="2"/>
        <v>0</v>
      </c>
      <c r="D126" s="78"/>
      <c r="E126" s="79"/>
      <c r="F126" s="78"/>
      <c r="G126" s="80"/>
      <c r="H126" s="81">
        <f t="shared" si="3"/>
        <v>0</v>
      </c>
      <c r="J126" s="80"/>
      <c r="K126" s="81">
        <f t="shared" si="4"/>
        <v>0</v>
      </c>
      <c r="M126" s="80"/>
      <c r="N126" s="81">
        <f t="shared" si="5"/>
        <v>0</v>
      </c>
      <c r="P126" s="80"/>
      <c r="Q126" s="81">
        <f t="shared" si="26"/>
        <v>0</v>
      </c>
      <c r="S126" s="80"/>
      <c r="T126" s="81">
        <f t="shared" si="6"/>
        <v>0</v>
      </c>
      <c r="V126" s="80"/>
      <c r="W126" s="81">
        <f t="shared" si="7"/>
        <v>0</v>
      </c>
      <c r="Y126" s="80"/>
      <c r="Z126" s="81">
        <f t="shared" si="27"/>
        <v>0</v>
      </c>
      <c r="AB126" s="80"/>
      <c r="AC126" s="81">
        <f t="shared" si="8"/>
        <v>0</v>
      </c>
      <c r="AE126" s="80"/>
      <c r="AF126" s="81">
        <f t="shared" si="9"/>
        <v>0</v>
      </c>
      <c r="AH126" s="80"/>
      <c r="AI126" s="82">
        <f t="shared" si="10"/>
        <v>0</v>
      </c>
      <c r="AJ126" s="12"/>
      <c r="AK126" s="83"/>
      <c r="AL126" s="82">
        <f t="shared" si="11"/>
        <v>0</v>
      </c>
      <c r="AN126" s="83"/>
      <c r="AO126" s="82">
        <f t="shared" si="12"/>
        <v>0</v>
      </c>
      <c r="AQ126" s="84"/>
      <c r="AR126" s="85">
        <f t="shared" si="13"/>
        <v>0</v>
      </c>
      <c r="AS126" s="85">
        <f t="shared" si="14"/>
        <v>0</v>
      </c>
      <c r="AT126" s="85">
        <f t="shared" si="15"/>
        <v>0</v>
      </c>
      <c r="AU126" s="85">
        <f t="shared" si="16"/>
        <v>0</v>
      </c>
      <c r="AV126" s="85">
        <f t="shared" si="17"/>
        <v>0</v>
      </c>
      <c r="AW126" s="85">
        <f t="shared" si="18"/>
        <v>0</v>
      </c>
      <c r="AX126" s="85">
        <f t="shared" si="19"/>
        <v>0</v>
      </c>
      <c r="AY126" s="85">
        <f t="shared" si="20"/>
        <v>0</v>
      </c>
      <c r="AZ126" s="85">
        <f t="shared" si="21"/>
        <v>0</v>
      </c>
      <c r="BA126" s="85">
        <f t="shared" si="22"/>
        <v>0</v>
      </c>
      <c r="BB126" s="85">
        <f t="shared" si="23"/>
        <v>0</v>
      </c>
      <c r="BC126" s="85">
        <f t="shared" si="24"/>
        <v>0</v>
      </c>
      <c r="BD126" s="86">
        <f t="shared" si="25"/>
        <v>0</v>
      </c>
      <c r="IE126" s="14"/>
    </row>
    <row r="127" spans="1:256" s="95" customFormat="1" ht="11.25" customHeight="1">
      <c r="A127" s="75">
        <f t="shared" si="0"/>
        <v>101</v>
      </c>
      <c r="B127" s="76">
        <f t="shared" si="1"/>
        <v>0</v>
      </c>
      <c r="C127" s="77">
        <f t="shared" si="2"/>
        <v>0</v>
      </c>
      <c r="D127" s="78"/>
      <c r="E127" s="79"/>
      <c r="F127" s="78"/>
      <c r="G127" s="80"/>
      <c r="H127" s="81">
        <f t="shared" si="3"/>
        <v>0</v>
      </c>
      <c r="I127" s="7"/>
      <c r="J127" s="80"/>
      <c r="K127" s="81">
        <f t="shared" si="4"/>
        <v>0</v>
      </c>
      <c r="L127" s="7"/>
      <c r="M127" s="80"/>
      <c r="N127" s="81">
        <f t="shared" si="5"/>
        <v>0</v>
      </c>
      <c r="O127" s="7"/>
      <c r="P127" s="80"/>
      <c r="Q127" s="81">
        <f t="shared" si="26"/>
        <v>0</v>
      </c>
      <c r="R127" s="7"/>
      <c r="S127" s="80"/>
      <c r="T127" s="81">
        <f t="shared" si="6"/>
        <v>0</v>
      </c>
      <c r="U127" s="7"/>
      <c r="V127" s="80"/>
      <c r="W127" s="81">
        <f t="shared" si="7"/>
        <v>0</v>
      </c>
      <c r="X127" s="7"/>
      <c r="Y127" s="80"/>
      <c r="Z127" s="81">
        <f t="shared" si="27"/>
        <v>0</v>
      </c>
      <c r="AA127" s="7"/>
      <c r="AB127" s="80"/>
      <c r="AC127" s="81">
        <f t="shared" si="8"/>
        <v>0</v>
      </c>
      <c r="AD127" s="7"/>
      <c r="AE127" s="80"/>
      <c r="AF127" s="81">
        <f t="shared" si="9"/>
        <v>0</v>
      </c>
      <c r="AG127" s="7"/>
      <c r="AH127" s="80"/>
      <c r="AI127" s="82">
        <f t="shared" si="10"/>
        <v>0</v>
      </c>
      <c r="AJ127" s="12"/>
      <c r="AK127" s="83"/>
      <c r="AL127" s="82">
        <f t="shared" si="11"/>
        <v>0</v>
      </c>
      <c r="AM127" s="12"/>
      <c r="AN127" s="83"/>
      <c r="AO127" s="82">
        <f t="shared" si="12"/>
        <v>0</v>
      </c>
      <c r="AP127" s="12"/>
      <c r="AQ127" s="84"/>
      <c r="AR127" s="85">
        <f t="shared" si="13"/>
        <v>0</v>
      </c>
      <c r="AS127" s="85">
        <f t="shared" si="14"/>
        <v>0</v>
      </c>
      <c r="AT127" s="85">
        <f t="shared" si="15"/>
        <v>0</v>
      </c>
      <c r="AU127" s="85">
        <f t="shared" si="16"/>
        <v>0</v>
      </c>
      <c r="AV127" s="85">
        <f t="shared" si="17"/>
        <v>0</v>
      </c>
      <c r="AW127" s="85">
        <f t="shared" si="18"/>
        <v>0</v>
      </c>
      <c r="AX127" s="85">
        <f t="shared" si="19"/>
        <v>0</v>
      </c>
      <c r="AY127" s="85">
        <f t="shared" si="20"/>
        <v>0</v>
      </c>
      <c r="AZ127" s="85">
        <f t="shared" si="21"/>
        <v>0</v>
      </c>
      <c r="BA127" s="85">
        <f t="shared" si="22"/>
        <v>0</v>
      </c>
      <c r="BB127" s="85">
        <f t="shared" si="23"/>
        <v>0</v>
      </c>
      <c r="BC127" s="85">
        <f t="shared" si="24"/>
        <v>0</v>
      </c>
      <c r="BD127" s="86">
        <f t="shared" si="25"/>
        <v>0</v>
      </c>
      <c r="BE127" s="14"/>
      <c r="BF127" s="14"/>
      <c r="BG127" s="14"/>
      <c r="BH127" s="14"/>
      <c r="BI127" s="14"/>
      <c r="IF127" s="15"/>
      <c r="IG127" s="15"/>
      <c r="IH127" s="15"/>
      <c r="II127" s="15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39" ht="11.25" customHeight="1">
      <c r="A128" s="75">
        <f t="shared" si="0"/>
        <v>101</v>
      </c>
      <c r="B128" s="76">
        <f t="shared" si="1"/>
        <v>0</v>
      </c>
      <c r="C128" s="77">
        <f t="shared" si="2"/>
        <v>0</v>
      </c>
      <c r="D128" s="78"/>
      <c r="E128" s="79"/>
      <c r="F128" s="78"/>
      <c r="G128" s="80"/>
      <c r="H128" s="81">
        <f t="shared" si="3"/>
        <v>0</v>
      </c>
      <c r="J128" s="80"/>
      <c r="K128" s="81">
        <f t="shared" si="4"/>
        <v>0</v>
      </c>
      <c r="M128" s="80"/>
      <c r="N128" s="81">
        <f t="shared" si="5"/>
        <v>0</v>
      </c>
      <c r="P128" s="80"/>
      <c r="Q128" s="81">
        <f t="shared" si="26"/>
        <v>0</v>
      </c>
      <c r="S128" s="80"/>
      <c r="T128" s="81">
        <f t="shared" si="6"/>
        <v>0</v>
      </c>
      <c r="V128" s="80"/>
      <c r="W128" s="81">
        <f t="shared" si="7"/>
        <v>0</v>
      </c>
      <c r="Y128" s="80"/>
      <c r="Z128" s="81">
        <f t="shared" si="27"/>
        <v>0</v>
      </c>
      <c r="AB128" s="80"/>
      <c r="AC128" s="81">
        <f t="shared" si="8"/>
        <v>0</v>
      </c>
      <c r="AE128" s="80"/>
      <c r="AF128" s="81">
        <f t="shared" si="9"/>
        <v>0</v>
      </c>
      <c r="AH128" s="80"/>
      <c r="AI128" s="82">
        <f t="shared" si="10"/>
        <v>0</v>
      </c>
      <c r="AJ128" s="12"/>
      <c r="AK128" s="83"/>
      <c r="AL128" s="82">
        <f t="shared" si="11"/>
        <v>0</v>
      </c>
      <c r="AN128" s="83"/>
      <c r="AO128" s="82">
        <f t="shared" si="12"/>
        <v>0</v>
      </c>
      <c r="AQ128" s="84"/>
      <c r="AR128" s="85">
        <f t="shared" si="13"/>
        <v>0</v>
      </c>
      <c r="AS128" s="85">
        <f t="shared" si="14"/>
        <v>0</v>
      </c>
      <c r="AT128" s="85">
        <f t="shared" si="15"/>
        <v>0</v>
      </c>
      <c r="AU128" s="85">
        <f t="shared" si="16"/>
        <v>0</v>
      </c>
      <c r="AV128" s="85">
        <f t="shared" si="17"/>
        <v>0</v>
      </c>
      <c r="AW128" s="85">
        <f t="shared" si="18"/>
        <v>0</v>
      </c>
      <c r="AX128" s="85">
        <f t="shared" si="19"/>
        <v>0</v>
      </c>
      <c r="AY128" s="85">
        <f t="shared" si="20"/>
        <v>0</v>
      </c>
      <c r="AZ128" s="85">
        <f t="shared" si="21"/>
        <v>0</v>
      </c>
      <c r="BA128" s="85">
        <f t="shared" si="22"/>
        <v>0</v>
      </c>
      <c r="BB128" s="85">
        <f t="shared" si="23"/>
        <v>0</v>
      </c>
      <c r="BC128" s="85">
        <f t="shared" si="24"/>
        <v>0</v>
      </c>
      <c r="BD128" s="86">
        <f t="shared" si="25"/>
        <v>0</v>
      </c>
      <c r="BE128" s="102"/>
      <c r="IE128" s="14"/>
    </row>
    <row r="129" spans="1:239" ht="11.25" customHeight="1">
      <c r="A129" s="75">
        <f t="shared" si="0"/>
        <v>101</v>
      </c>
      <c r="B129" s="76">
        <f t="shared" si="1"/>
        <v>0</v>
      </c>
      <c r="C129" s="77">
        <f t="shared" si="2"/>
        <v>0</v>
      </c>
      <c r="D129" s="78"/>
      <c r="E129" s="79"/>
      <c r="F129" s="78"/>
      <c r="G129" s="80"/>
      <c r="H129" s="81">
        <f t="shared" si="3"/>
        <v>0</v>
      </c>
      <c r="J129" s="80"/>
      <c r="K129" s="81">
        <f t="shared" si="4"/>
        <v>0</v>
      </c>
      <c r="M129" s="80"/>
      <c r="N129" s="81">
        <f t="shared" si="5"/>
        <v>0</v>
      </c>
      <c r="P129" s="80"/>
      <c r="Q129" s="81">
        <f t="shared" si="26"/>
        <v>0</v>
      </c>
      <c r="S129" s="80"/>
      <c r="T129" s="81">
        <f t="shared" si="6"/>
        <v>0</v>
      </c>
      <c r="V129" s="80"/>
      <c r="W129" s="81">
        <f t="shared" si="7"/>
        <v>0</v>
      </c>
      <c r="Y129" s="80"/>
      <c r="Z129" s="81">
        <f t="shared" si="27"/>
        <v>0</v>
      </c>
      <c r="AB129" s="80"/>
      <c r="AC129" s="81">
        <f t="shared" si="8"/>
        <v>0</v>
      </c>
      <c r="AE129" s="80"/>
      <c r="AF129" s="81">
        <f t="shared" si="9"/>
        <v>0</v>
      </c>
      <c r="AG129" s="94"/>
      <c r="AH129" s="80"/>
      <c r="AI129" s="82">
        <f t="shared" si="10"/>
        <v>0</v>
      </c>
      <c r="AJ129" s="12"/>
      <c r="AK129" s="83"/>
      <c r="AL129" s="82">
        <f t="shared" si="11"/>
        <v>0</v>
      </c>
      <c r="AN129" s="83"/>
      <c r="AO129" s="82">
        <f t="shared" si="12"/>
        <v>0</v>
      </c>
      <c r="AP129" s="93"/>
      <c r="AQ129" s="84"/>
      <c r="AR129" s="85">
        <f t="shared" si="13"/>
        <v>0</v>
      </c>
      <c r="AS129" s="85">
        <f t="shared" si="14"/>
        <v>0</v>
      </c>
      <c r="AT129" s="85">
        <f t="shared" si="15"/>
        <v>0</v>
      </c>
      <c r="AU129" s="85">
        <f t="shared" si="16"/>
        <v>0</v>
      </c>
      <c r="AV129" s="85">
        <f t="shared" si="17"/>
        <v>0</v>
      </c>
      <c r="AW129" s="85">
        <f t="shared" si="18"/>
        <v>0</v>
      </c>
      <c r="AX129" s="85">
        <f t="shared" si="19"/>
        <v>0</v>
      </c>
      <c r="AY129" s="85">
        <f t="shared" si="20"/>
        <v>0</v>
      </c>
      <c r="AZ129" s="85">
        <f t="shared" si="21"/>
        <v>0</v>
      </c>
      <c r="BA129" s="85">
        <f t="shared" si="22"/>
        <v>0</v>
      </c>
      <c r="BB129" s="85">
        <f t="shared" si="23"/>
        <v>0</v>
      </c>
      <c r="BC129" s="85">
        <f t="shared" si="24"/>
        <v>0</v>
      </c>
      <c r="BD129" s="86">
        <f t="shared" si="25"/>
        <v>0</v>
      </c>
      <c r="IE129" s="14"/>
    </row>
    <row r="130" spans="1:239" ht="11.25" customHeight="1">
      <c r="A130" s="75">
        <f t="shared" si="0"/>
        <v>101</v>
      </c>
      <c r="B130" s="76">
        <f t="shared" si="1"/>
        <v>0</v>
      </c>
      <c r="C130" s="77">
        <f t="shared" si="2"/>
        <v>0</v>
      </c>
      <c r="D130" s="78"/>
      <c r="E130" s="79"/>
      <c r="F130" s="78"/>
      <c r="G130" s="80"/>
      <c r="H130" s="81">
        <f t="shared" si="3"/>
        <v>0</v>
      </c>
      <c r="J130" s="80"/>
      <c r="K130" s="81">
        <f t="shared" si="4"/>
        <v>0</v>
      </c>
      <c r="M130" s="80"/>
      <c r="N130" s="81">
        <f t="shared" si="5"/>
        <v>0</v>
      </c>
      <c r="P130" s="80"/>
      <c r="Q130" s="81">
        <f t="shared" si="26"/>
        <v>0</v>
      </c>
      <c r="S130" s="80"/>
      <c r="T130" s="81">
        <f t="shared" si="6"/>
        <v>0</v>
      </c>
      <c r="V130" s="80"/>
      <c r="W130" s="81">
        <f t="shared" si="7"/>
        <v>0</v>
      </c>
      <c r="Y130" s="80"/>
      <c r="Z130" s="81">
        <f t="shared" si="27"/>
        <v>0</v>
      </c>
      <c r="AB130" s="80"/>
      <c r="AC130" s="81">
        <f t="shared" si="8"/>
        <v>0</v>
      </c>
      <c r="AE130" s="80"/>
      <c r="AF130" s="81">
        <f t="shared" si="9"/>
        <v>0</v>
      </c>
      <c r="AH130" s="80"/>
      <c r="AI130" s="82">
        <f t="shared" si="10"/>
        <v>0</v>
      </c>
      <c r="AJ130" s="12"/>
      <c r="AK130" s="83"/>
      <c r="AL130" s="82">
        <f t="shared" si="11"/>
        <v>0</v>
      </c>
      <c r="AN130" s="83"/>
      <c r="AO130" s="82">
        <f t="shared" si="12"/>
        <v>0</v>
      </c>
      <c r="AQ130" s="84"/>
      <c r="AR130" s="85">
        <f t="shared" si="13"/>
        <v>0</v>
      </c>
      <c r="AS130" s="85">
        <f t="shared" si="14"/>
        <v>0</v>
      </c>
      <c r="AT130" s="85">
        <f t="shared" si="15"/>
        <v>0</v>
      </c>
      <c r="AU130" s="85">
        <f t="shared" si="16"/>
        <v>0</v>
      </c>
      <c r="AV130" s="85">
        <f t="shared" si="17"/>
        <v>0</v>
      </c>
      <c r="AW130" s="85">
        <f t="shared" si="18"/>
        <v>0</v>
      </c>
      <c r="AX130" s="85">
        <f t="shared" si="19"/>
        <v>0</v>
      </c>
      <c r="AY130" s="85">
        <f t="shared" si="20"/>
        <v>0</v>
      </c>
      <c r="AZ130" s="85">
        <f t="shared" si="21"/>
        <v>0</v>
      </c>
      <c r="BA130" s="85">
        <f t="shared" si="22"/>
        <v>0</v>
      </c>
      <c r="BB130" s="85">
        <f t="shared" si="23"/>
        <v>0</v>
      </c>
      <c r="BC130" s="85">
        <f t="shared" si="24"/>
        <v>0</v>
      </c>
      <c r="BD130" s="86">
        <f t="shared" si="25"/>
        <v>0</v>
      </c>
      <c r="IE130" s="14"/>
    </row>
    <row r="131" spans="1:256" s="15" customFormat="1" ht="11.25" customHeight="1">
      <c r="A131" s="75">
        <f t="shared" si="0"/>
        <v>101</v>
      </c>
      <c r="B131" s="76">
        <f t="shared" si="1"/>
        <v>0</v>
      </c>
      <c r="C131" s="77">
        <f t="shared" si="2"/>
        <v>0</v>
      </c>
      <c r="D131" s="90"/>
      <c r="E131" s="90"/>
      <c r="F131" s="78"/>
      <c r="G131" s="80"/>
      <c r="H131" s="81">
        <f t="shared" si="3"/>
        <v>0</v>
      </c>
      <c r="I131" s="7"/>
      <c r="J131" s="80"/>
      <c r="K131" s="81">
        <f t="shared" si="4"/>
        <v>0</v>
      </c>
      <c r="L131" s="7"/>
      <c r="M131" s="80"/>
      <c r="N131" s="81">
        <f t="shared" si="5"/>
        <v>0</v>
      </c>
      <c r="O131" s="7"/>
      <c r="P131" s="80"/>
      <c r="Q131" s="81">
        <f t="shared" si="26"/>
        <v>0</v>
      </c>
      <c r="R131" s="7"/>
      <c r="S131" s="80"/>
      <c r="T131" s="81">
        <f t="shared" si="6"/>
        <v>0</v>
      </c>
      <c r="U131" s="7"/>
      <c r="V131" s="80"/>
      <c r="W131" s="81">
        <f t="shared" si="7"/>
        <v>0</v>
      </c>
      <c r="X131" s="7"/>
      <c r="Y131" s="80"/>
      <c r="Z131" s="81">
        <f t="shared" si="27"/>
        <v>0</v>
      </c>
      <c r="AA131" s="7"/>
      <c r="AB131" s="80"/>
      <c r="AC131" s="81">
        <f t="shared" si="8"/>
        <v>0</v>
      </c>
      <c r="AD131" s="7"/>
      <c r="AE131" s="80"/>
      <c r="AF131" s="81">
        <f t="shared" si="9"/>
        <v>0</v>
      </c>
      <c r="AG131" s="7"/>
      <c r="AH131" s="80"/>
      <c r="AI131" s="82">
        <f t="shared" si="10"/>
        <v>0</v>
      </c>
      <c r="AJ131" s="12"/>
      <c r="AK131" s="83"/>
      <c r="AL131" s="82">
        <f t="shared" si="11"/>
        <v>0</v>
      </c>
      <c r="AM131" s="12"/>
      <c r="AN131" s="83"/>
      <c r="AO131" s="82">
        <f t="shared" si="12"/>
        <v>0</v>
      </c>
      <c r="AP131" s="12"/>
      <c r="AQ131" s="84"/>
      <c r="AR131" s="85">
        <f t="shared" si="13"/>
        <v>0</v>
      </c>
      <c r="AS131" s="85">
        <f t="shared" si="14"/>
        <v>0</v>
      </c>
      <c r="AT131" s="85">
        <f t="shared" si="15"/>
        <v>0</v>
      </c>
      <c r="AU131" s="85">
        <f t="shared" si="16"/>
        <v>0</v>
      </c>
      <c r="AV131" s="85">
        <f t="shared" si="17"/>
        <v>0</v>
      </c>
      <c r="AW131" s="85">
        <f t="shared" si="18"/>
        <v>0</v>
      </c>
      <c r="AX131" s="85">
        <f t="shared" si="19"/>
        <v>0</v>
      </c>
      <c r="AY131" s="85">
        <f t="shared" si="20"/>
        <v>0</v>
      </c>
      <c r="AZ131" s="85">
        <f t="shared" si="21"/>
        <v>0</v>
      </c>
      <c r="BA131" s="85">
        <f t="shared" si="22"/>
        <v>0</v>
      </c>
      <c r="BB131" s="85">
        <f t="shared" si="23"/>
        <v>0</v>
      </c>
      <c r="BC131" s="85">
        <f t="shared" si="24"/>
        <v>0</v>
      </c>
      <c r="BD131" s="86">
        <f t="shared" si="25"/>
        <v>0</v>
      </c>
      <c r="BE131" s="14"/>
      <c r="BF131" s="14"/>
      <c r="BG131" s="14"/>
      <c r="BH131" s="14"/>
      <c r="BI131" s="14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39" ht="11.25" customHeight="1">
      <c r="A132" s="75">
        <f t="shared" si="0"/>
        <v>101</v>
      </c>
      <c r="B132" s="76">
        <f t="shared" si="1"/>
        <v>0</v>
      </c>
      <c r="C132" s="77">
        <f t="shared" si="2"/>
        <v>0</v>
      </c>
      <c r="D132" s="78"/>
      <c r="E132" s="79"/>
      <c r="F132" s="78"/>
      <c r="G132" s="80"/>
      <c r="H132" s="81">
        <f t="shared" si="3"/>
        <v>0</v>
      </c>
      <c r="J132" s="80"/>
      <c r="K132" s="81">
        <f t="shared" si="4"/>
        <v>0</v>
      </c>
      <c r="M132" s="80"/>
      <c r="N132" s="81">
        <f t="shared" si="5"/>
        <v>0</v>
      </c>
      <c r="P132" s="80"/>
      <c r="Q132" s="81">
        <f t="shared" si="26"/>
        <v>0</v>
      </c>
      <c r="S132" s="80"/>
      <c r="T132" s="81">
        <f t="shared" si="6"/>
        <v>0</v>
      </c>
      <c r="V132" s="80"/>
      <c r="W132" s="81">
        <f t="shared" si="7"/>
        <v>0</v>
      </c>
      <c r="Y132" s="80"/>
      <c r="Z132" s="81">
        <f t="shared" si="27"/>
        <v>0</v>
      </c>
      <c r="AB132" s="80"/>
      <c r="AC132" s="81">
        <f t="shared" si="8"/>
        <v>0</v>
      </c>
      <c r="AE132" s="80"/>
      <c r="AF132" s="81">
        <f t="shared" si="9"/>
        <v>0</v>
      </c>
      <c r="AH132" s="80"/>
      <c r="AI132" s="82">
        <f t="shared" si="10"/>
        <v>0</v>
      </c>
      <c r="AJ132" s="12"/>
      <c r="AK132" s="83"/>
      <c r="AL132" s="82">
        <f t="shared" si="11"/>
        <v>0</v>
      </c>
      <c r="AN132" s="83"/>
      <c r="AO132" s="82">
        <f t="shared" si="12"/>
        <v>0</v>
      </c>
      <c r="AQ132" s="84"/>
      <c r="AR132" s="85">
        <f t="shared" si="13"/>
        <v>0</v>
      </c>
      <c r="AS132" s="85">
        <f t="shared" si="14"/>
        <v>0</v>
      </c>
      <c r="AT132" s="85">
        <f t="shared" si="15"/>
        <v>0</v>
      </c>
      <c r="AU132" s="85">
        <f t="shared" si="16"/>
        <v>0</v>
      </c>
      <c r="AV132" s="85">
        <f t="shared" si="17"/>
        <v>0</v>
      </c>
      <c r="AW132" s="85">
        <f t="shared" si="18"/>
        <v>0</v>
      </c>
      <c r="AX132" s="85">
        <f t="shared" si="19"/>
        <v>0</v>
      </c>
      <c r="AY132" s="85">
        <f t="shared" si="20"/>
        <v>0</v>
      </c>
      <c r="AZ132" s="85">
        <f t="shared" si="21"/>
        <v>0</v>
      </c>
      <c r="BA132" s="85">
        <f t="shared" si="22"/>
        <v>0</v>
      </c>
      <c r="BB132" s="85">
        <f t="shared" si="23"/>
        <v>0</v>
      </c>
      <c r="BC132" s="85">
        <f t="shared" si="24"/>
        <v>0</v>
      </c>
      <c r="BD132" s="86">
        <f t="shared" si="25"/>
        <v>0</v>
      </c>
      <c r="IE132" s="14"/>
    </row>
    <row r="133" spans="1:239" ht="11.25" customHeight="1">
      <c r="A133" s="75">
        <f t="shared" si="0"/>
        <v>101</v>
      </c>
      <c r="B133" s="76">
        <f t="shared" si="1"/>
        <v>0</v>
      </c>
      <c r="C133" s="77">
        <f t="shared" si="2"/>
        <v>0</v>
      </c>
      <c r="D133" s="78"/>
      <c r="E133" s="79"/>
      <c r="F133" s="78"/>
      <c r="G133" s="80"/>
      <c r="H133" s="81">
        <f t="shared" si="3"/>
        <v>0</v>
      </c>
      <c r="J133" s="80"/>
      <c r="K133" s="81">
        <f t="shared" si="4"/>
        <v>0</v>
      </c>
      <c r="M133" s="80"/>
      <c r="N133" s="81">
        <f t="shared" si="5"/>
        <v>0</v>
      </c>
      <c r="P133" s="80"/>
      <c r="Q133" s="81">
        <f t="shared" si="26"/>
        <v>0</v>
      </c>
      <c r="S133" s="80"/>
      <c r="T133" s="81">
        <f t="shared" si="6"/>
        <v>0</v>
      </c>
      <c r="V133" s="80"/>
      <c r="W133" s="81">
        <f t="shared" si="7"/>
        <v>0</v>
      </c>
      <c r="Y133" s="80"/>
      <c r="Z133" s="81">
        <f t="shared" si="27"/>
        <v>0</v>
      </c>
      <c r="AB133" s="80"/>
      <c r="AC133" s="81">
        <f t="shared" si="8"/>
        <v>0</v>
      </c>
      <c r="AE133" s="80"/>
      <c r="AF133" s="81">
        <f t="shared" si="9"/>
        <v>0</v>
      </c>
      <c r="AH133" s="80"/>
      <c r="AI133" s="82">
        <f t="shared" si="10"/>
        <v>0</v>
      </c>
      <c r="AJ133" s="12"/>
      <c r="AK133" s="83"/>
      <c r="AL133" s="82">
        <f t="shared" si="11"/>
        <v>0</v>
      </c>
      <c r="AN133" s="83"/>
      <c r="AO133" s="82">
        <f t="shared" si="12"/>
        <v>0</v>
      </c>
      <c r="AQ133" s="84"/>
      <c r="AR133" s="85">
        <f t="shared" si="13"/>
        <v>0</v>
      </c>
      <c r="AS133" s="85">
        <f t="shared" si="14"/>
        <v>0</v>
      </c>
      <c r="AT133" s="85">
        <f t="shared" si="15"/>
        <v>0</v>
      </c>
      <c r="AU133" s="85">
        <f t="shared" si="16"/>
        <v>0</v>
      </c>
      <c r="AV133" s="85">
        <f t="shared" si="17"/>
        <v>0</v>
      </c>
      <c r="AW133" s="85">
        <f t="shared" si="18"/>
        <v>0</v>
      </c>
      <c r="AX133" s="85">
        <f t="shared" si="19"/>
        <v>0</v>
      </c>
      <c r="AY133" s="85">
        <f t="shared" si="20"/>
        <v>0</v>
      </c>
      <c r="AZ133" s="85">
        <f t="shared" si="21"/>
        <v>0</v>
      </c>
      <c r="BA133" s="85">
        <f t="shared" si="22"/>
        <v>0</v>
      </c>
      <c r="BB133" s="85">
        <f t="shared" si="23"/>
        <v>0</v>
      </c>
      <c r="BC133" s="85">
        <f t="shared" si="24"/>
        <v>0</v>
      </c>
      <c r="BD133" s="86">
        <f t="shared" si="25"/>
        <v>0</v>
      </c>
      <c r="IE133" s="14"/>
    </row>
    <row r="134" spans="1:239" ht="11.25" customHeight="1">
      <c r="A134" s="75">
        <f t="shared" si="0"/>
        <v>101</v>
      </c>
      <c r="B134" s="76">
        <f t="shared" si="1"/>
        <v>0</v>
      </c>
      <c r="C134" s="77">
        <f t="shared" si="2"/>
        <v>0</v>
      </c>
      <c r="D134" s="78"/>
      <c r="E134" s="79"/>
      <c r="F134" s="78"/>
      <c r="G134" s="80"/>
      <c r="H134" s="81">
        <f t="shared" si="3"/>
        <v>0</v>
      </c>
      <c r="J134" s="80"/>
      <c r="K134" s="81">
        <f t="shared" si="4"/>
        <v>0</v>
      </c>
      <c r="M134" s="80"/>
      <c r="N134" s="81">
        <f t="shared" si="5"/>
        <v>0</v>
      </c>
      <c r="P134" s="80"/>
      <c r="Q134" s="81">
        <f t="shared" si="26"/>
        <v>0</v>
      </c>
      <c r="S134" s="80"/>
      <c r="T134" s="81">
        <f t="shared" si="6"/>
        <v>0</v>
      </c>
      <c r="V134" s="80"/>
      <c r="W134" s="81">
        <f t="shared" si="7"/>
        <v>0</v>
      </c>
      <c r="Y134" s="80"/>
      <c r="Z134" s="81">
        <f t="shared" si="27"/>
        <v>0</v>
      </c>
      <c r="AB134" s="80"/>
      <c r="AC134" s="81">
        <f t="shared" si="8"/>
        <v>0</v>
      </c>
      <c r="AE134" s="80"/>
      <c r="AF134" s="81">
        <f t="shared" si="9"/>
        <v>0</v>
      </c>
      <c r="AH134" s="80"/>
      <c r="AI134" s="82">
        <f t="shared" si="10"/>
        <v>0</v>
      </c>
      <c r="AJ134" s="12"/>
      <c r="AK134" s="83"/>
      <c r="AL134" s="82">
        <f t="shared" si="11"/>
        <v>0</v>
      </c>
      <c r="AN134" s="83"/>
      <c r="AO134" s="82">
        <f t="shared" si="12"/>
        <v>0</v>
      </c>
      <c r="AQ134" s="84"/>
      <c r="AR134" s="85">
        <f t="shared" si="13"/>
        <v>0</v>
      </c>
      <c r="AS134" s="85">
        <f t="shared" si="14"/>
        <v>0</v>
      </c>
      <c r="AT134" s="85">
        <f t="shared" si="15"/>
        <v>0</v>
      </c>
      <c r="AU134" s="85">
        <f t="shared" si="16"/>
        <v>0</v>
      </c>
      <c r="AV134" s="85">
        <f t="shared" si="17"/>
        <v>0</v>
      </c>
      <c r="AW134" s="85">
        <f t="shared" si="18"/>
        <v>0</v>
      </c>
      <c r="AX134" s="85">
        <f t="shared" si="19"/>
        <v>0</v>
      </c>
      <c r="AY134" s="85">
        <f t="shared" si="20"/>
        <v>0</v>
      </c>
      <c r="AZ134" s="85">
        <f t="shared" si="21"/>
        <v>0</v>
      </c>
      <c r="BA134" s="85">
        <f t="shared" si="22"/>
        <v>0</v>
      </c>
      <c r="BB134" s="85">
        <f t="shared" si="23"/>
        <v>0</v>
      </c>
      <c r="BC134" s="85">
        <f t="shared" si="24"/>
        <v>0</v>
      </c>
      <c r="BD134" s="86">
        <f t="shared" si="25"/>
        <v>0</v>
      </c>
      <c r="IE134" s="14"/>
    </row>
    <row r="135" spans="1:239" ht="11.25" customHeight="1">
      <c r="A135" s="75">
        <f aca="true" t="shared" si="28" ref="A135:A166">RANK(B135,$B$7:$B$185)</f>
        <v>101</v>
      </c>
      <c r="B135" s="76">
        <f aca="true" t="shared" si="29" ref="B135:B166">VALUE(BD135)+C135</f>
        <v>0</v>
      </c>
      <c r="C135" s="77">
        <f aca="true" t="shared" si="30" ref="C135:C166">COUNT(G135,J135,M135,P135,S135,V135,Y135,AB135,AE135,AH135,AK135,AN135)</f>
        <v>0</v>
      </c>
      <c r="D135" s="90"/>
      <c r="E135" s="90"/>
      <c r="F135" s="78"/>
      <c r="G135" s="80"/>
      <c r="H135" s="81">
        <f aca="true" t="shared" si="31" ref="H135:H166">IF(G135,31-G135,0)</f>
        <v>0</v>
      </c>
      <c r="J135" s="80"/>
      <c r="K135" s="81">
        <f aca="true" t="shared" si="32" ref="K135:K166">IF(J135,31-J135,0)</f>
        <v>0</v>
      </c>
      <c r="M135" s="80"/>
      <c r="N135" s="81">
        <f aca="true" t="shared" si="33" ref="N135:N166">IF(M135,31-M135,0)</f>
        <v>0</v>
      </c>
      <c r="P135" s="80"/>
      <c r="Q135" s="81">
        <f t="shared" si="26"/>
        <v>0</v>
      </c>
      <c r="S135" s="80"/>
      <c r="T135" s="81">
        <f aca="true" t="shared" si="34" ref="T135:T166">IF(S135,31-S135,0)</f>
        <v>0</v>
      </c>
      <c r="V135" s="80"/>
      <c r="W135" s="81">
        <f aca="true" t="shared" si="35" ref="W135:W166">IF(V135,31-V135,0)</f>
        <v>0</v>
      </c>
      <c r="Y135" s="80"/>
      <c r="Z135" s="81">
        <f t="shared" si="27"/>
        <v>0</v>
      </c>
      <c r="AB135" s="80"/>
      <c r="AC135" s="81">
        <f aca="true" t="shared" si="36" ref="AC135:AC166">IF(AB135,31-AB135,0)</f>
        <v>0</v>
      </c>
      <c r="AE135" s="80"/>
      <c r="AF135" s="81">
        <f aca="true" t="shared" si="37" ref="AF135:AF166">IF(AE135,31-AE135,0)</f>
        <v>0</v>
      </c>
      <c r="AH135" s="80"/>
      <c r="AI135" s="82">
        <f aca="true" t="shared" si="38" ref="AI135:AI166">IF(AH135,31-AH135,0)</f>
        <v>0</v>
      </c>
      <c r="AJ135" s="12"/>
      <c r="AK135" s="83"/>
      <c r="AL135" s="82">
        <f aca="true" t="shared" si="39" ref="AL135:AL166">IF(AK135,31-AK135,0)</f>
        <v>0</v>
      </c>
      <c r="AN135" s="83"/>
      <c r="AO135" s="82">
        <f aca="true" t="shared" si="40" ref="AO135:AO166">IF(AN135,31-AN135,0)</f>
        <v>0</v>
      </c>
      <c r="AQ135" s="84"/>
      <c r="AR135" s="85">
        <f aca="true" t="shared" si="41" ref="AR135:AR166">VALUE(H135)</f>
        <v>0</v>
      </c>
      <c r="AS135" s="85">
        <f aca="true" t="shared" si="42" ref="AS135:AS166">VALUE(K135)</f>
        <v>0</v>
      </c>
      <c r="AT135" s="85">
        <f aca="true" t="shared" si="43" ref="AT135:AT166">VALUE(N135)</f>
        <v>0</v>
      </c>
      <c r="AU135" s="85">
        <f aca="true" t="shared" si="44" ref="AU135:AU166">VALUE(Q135)</f>
        <v>0</v>
      </c>
      <c r="AV135" s="85">
        <f aca="true" t="shared" si="45" ref="AV135:AV166">VALUE(T135)</f>
        <v>0</v>
      </c>
      <c r="AW135" s="85">
        <f aca="true" t="shared" si="46" ref="AW135:AW166">VALUE(W135)</f>
        <v>0</v>
      </c>
      <c r="AX135" s="85">
        <f aca="true" t="shared" si="47" ref="AX135:AX166">VALUE(Z135)</f>
        <v>0</v>
      </c>
      <c r="AY135" s="85">
        <f aca="true" t="shared" si="48" ref="AY135:AY166">VALUE(AC135)</f>
        <v>0</v>
      </c>
      <c r="AZ135" s="85">
        <f aca="true" t="shared" si="49" ref="AZ135:AZ166">VALUE(AF135)</f>
        <v>0</v>
      </c>
      <c r="BA135" s="85">
        <f aca="true" t="shared" si="50" ref="BA135:BA166">VALUE(AI135)</f>
        <v>0</v>
      </c>
      <c r="BB135" s="85">
        <f aca="true" t="shared" si="51" ref="BB135:BB166">VALUE(AL135)</f>
        <v>0</v>
      </c>
      <c r="BC135" s="85">
        <f aca="true" t="shared" si="52" ref="BC135:BC166">VALUE(AO135)</f>
        <v>0</v>
      </c>
      <c r="BD135" s="86">
        <f aca="true" t="shared" si="53" ref="BD135:BD166">LARGE(AR135:BC135,1)+LARGE(AR135:BC135,2)+LARGE(AR135:BC135,3)+LARGE(AR135:BC135,4)+LARGE(AR135:BC135,5)+LARGE(AR135:BC135,6)+LARGE(AR135:BC135,7)+LARGE(AR135:BC135,8)</f>
        <v>0</v>
      </c>
      <c r="IE135" s="14"/>
    </row>
    <row r="136" spans="1:239" ht="11.25" customHeight="1">
      <c r="A136" s="75">
        <f t="shared" si="28"/>
        <v>101</v>
      </c>
      <c r="B136" s="76">
        <f t="shared" si="29"/>
        <v>0</v>
      </c>
      <c r="C136" s="77">
        <f t="shared" si="30"/>
        <v>0</v>
      </c>
      <c r="D136" s="78"/>
      <c r="E136" s="79"/>
      <c r="F136" s="78"/>
      <c r="G136" s="80"/>
      <c r="H136" s="81">
        <f t="shared" si="31"/>
        <v>0</v>
      </c>
      <c r="J136" s="80"/>
      <c r="K136" s="81">
        <f t="shared" si="32"/>
        <v>0</v>
      </c>
      <c r="M136" s="80"/>
      <c r="N136" s="81">
        <f t="shared" si="33"/>
        <v>0</v>
      </c>
      <c r="P136" s="80"/>
      <c r="Q136" s="81">
        <f t="shared" si="26"/>
        <v>0</v>
      </c>
      <c r="S136" s="80"/>
      <c r="T136" s="81">
        <f t="shared" si="34"/>
        <v>0</v>
      </c>
      <c r="V136" s="80"/>
      <c r="W136" s="81">
        <f t="shared" si="35"/>
        <v>0</v>
      </c>
      <c r="Y136" s="80"/>
      <c r="Z136" s="81">
        <f t="shared" si="27"/>
        <v>0</v>
      </c>
      <c r="AB136" s="80"/>
      <c r="AC136" s="81">
        <f t="shared" si="36"/>
        <v>0</v>
      </c>
      <c r="AE136" s="80"/>
      <c r="AF136" s="81">
        <f t="shared" si="37"/>
        <v>0</v>
      </c>
      <c r="AH136" s="80"/>
      <c r="AI136" s="82">
        <f t="shared" si="38"/>
        <v>0</v>
      </c>
      <c r="AJ136" s="12"/>
      <c r="AK136" s="83"/>
      <c r="AL136" s="82">
        <f t="shared" si="39"/>
        <v>0</v>
      </c>
      <c r="AN136" s="83"/>
      <c r="AO136" s="82">
        <f t="shared" si="40"/>
        <v>0</v>
      </c>
      <c r="AQ136" s="84"/>
      <c r="AR136" s="85">
        <f t="shared" si="41"/>
        <v>0</v>
      </c>
      <c r="AS136" s="85">
        <f t="shared" si="42"/>
        <v>0</v>
      </c>
      <c r="AT136" s="85">
        <f t="shared" si="43"/>
        <v>0</v>
      </c>
      <c r="AU136" s="85">
        <f t="shared" si="44"/>
        <v>0</v>
      </c>
      <c r="AV136" s="85">
        <f t="shared" si="45"/>
        <v>0</v>
      </c>
      <c r="AW136" s="85">
        <f t="shared" si="46"/>
        <v>0</v>
      </c>
      <c r="AX136" s="85">
        <f t="shared" si="47"/>
        <v>0</v>
      </c>
      <c r="AY136" s="85">
        <f t="shared" si="48"/>
        <v>0</v>
      </c>
      <c r="AZ136" s="85">
        <f t="shared" si="49"/>
        <v>0</v>
      </c>
      <c r="BA136" s="85">
        <f t="shared" si="50"/>
        <v>0</v>
      </c>
      <c r="BB136" s="85">
        <f t="shared" si="51"/>
        <v>0</v>
      </c>
      <c r="BC136" s="85">
        <f t="shared" si="52"/>
        <v>0</v>
      </c>
      <c r="BD136" s="86">
        <f t="shared" si="53"/>
        <v>0</v>
      </c>
      <c r="IE136" s="14"/>
    </row>
    <row r="137" spans="1:239" ht="11.25" customHeight="1">
      <c r="A137" s="75">
        <f t="shared" si="28"/>
        <v>101</v>
      </c>
      <c r="B137" s="76">
        <f t="shared" si="29"/>
        <v>0</v>
      </c>
      <c r="C137" s="77">
        <f t="shared" si="30"/>
        <v>0</v>
      </c>
      <c r="D137" s="78"/>
      <c r="E137" s="79"/>
      <c r="F137" s="78"/>
      <c r="G137" s="80"/>
      <c r="H137" s="81">
        <f t="shared" si="31"/>
        <v>0</v>
      </c>
      <c r="J137" s="80"/>
      <c r="K137" s="81">
        <f t="shared" si="32"/>
        <v>0</v>
      </c>
      <c r="M137" s="80"/>
      <c r="N137" s="81">
        <f t="shared" si="33"/>
        <v>0</v>
      </c>
      <c r="P137" s="80"/>
      <c r="Q137" s="81">
        <f t="shared" si="26"/>
        <v>0</v>
      </c>
      <c r="S137" s="80"/>
      <c r="T137" s="81">
        <f t="shared" si="34"/>
        <v>0</v>
      </c>
      <c r="V137" s="80"/>
      <c r="W137" s="81">
        <f t="shared" si="35"/>
        <v>0</v>
      </c>
      <c r="Y137" s="80"/>
      <c r="Z137" s="81">
        <f t="shared" si="27"/>
        <v>0</v>
      </c>
      <c r="AB137" s="80"/>
      <c r="AC137" s="81">
        <f t="shared" si="36"/>
        <v>0</v>
      </c>
      <c r="AE137" s="80"/>
      <c r="AF137" s="81">
        <f t="shared" si="37"/>
        <v>0</v>
      </c>
      <c r="AH137" s="80"/>
      <c r="AI137" s="82">
        <f t="shared" si="38"/>
        <v>0</v>
      </c>
      <c r="AJ137" s="12"/>
      <c r="AK137" s="83"/>
      <c r="AL137" s="82">
        <f t="shared" si="39"/>
        <v>0</v>
      </c>
      <c r="AN137" s="83"/>
      <c r="AO137" s="82">
        <f t="shared" si="40"/>
        <v>0</v>
      </c>
      <c r="AQ137" s="84"/>
      <c r="AR137" s="85">
        <f t="shared" si="41"/>
        <v>0</v>
      </c>
      <c r="AS137" s="85">
        <f t="shared" si="42"/>
        <v>0</v>
      </c>
      <c r="AT137" s="85">
        <f t="shared" si="43"/>
        <v>0</v>
      </c>
      <c r="AU137" s="85">
        <f t="shared" si="44"/>
        <v>0</v>
      </c>
      <c r="AV137" s="85">
        <f t="shared" si="45"/>
        <v>0</v>
      </c>
      <c r="AW137" s="85">
        <f t="shared" si="46"/>
        <v>0</v>
      </c>
      <c r="AX137" s="85">
        <f t="shared" si="47"/>
        <v>0</v>
      </c>
      <c r="AY137" s="85">
        <f t="shared" si="48"/>
        <v>0</v>
      </c>
      <c r="AZ137" s="85">
        <f t="shared" si="49"/>
        <v>0</v>
      </c>
      <c r="BA137" s="85">
        <f t="shared" si="50"/>
        <v>0</v>
      </c>
      <c r="BB137" s="85">
        <f t="shared" si="51"/>
        <v>0</v>
      </c>
      <c r="BC137" s="85">
        <f t="shared" si="52"/>
        <v>0</v>
      </c>
      <c r="BD137" s="86">
        <f t="shared" si="53"/>
        <v>0</v>
      </c>
      <c r="IE137" s="14"/>
    </row>
    <row r="138" spans="1:239" ht="11.25" customHeight="1">
      <c r="A138" s="75">
        <f t="shared" si="28"/>
        <v>101</v>
      </c>
      <c r="B138" s="76">
        <f t="shared" si="29"/>
        <v>0</v>
      </c>
      <c r="C138" s="77">
        <f t="shared" si="30"/>
        <v>0</v>
      </c>
      <c r="D138" s="78"/>
      <c r="E138" s="79"/>
      <c r="F138" s="78"/>
      <c r="G138" s="80"/>
      <c r="H138" s="81">
        <f t="shared" si="31"/>
        <v>0</v>
      </c>
      <c r="J138" s="80"/>
      <c r="K138" s="81">
        <f t="shared" si="32"/>
        <v>0</v>
      </c>
      <c r="M138" s="80"/>
      <c r="N138" s="81">
        <f t="shared" si="33"/>
        <v>0</v>
      </c>
      <c r="P138" s="80"/>
      <c r="Q138" s="81">
        <f t="shared" si="26"/>
        <v>0</v>
      </c>
      <c r="S138" s="80"/>
      <c r="T138" s="81">
        <f t="shared" si="34"/>
        <v>0</v>
      </c>
      <c r="V138" s="80"/>
      <c r="W138" s="81">
        <f t="shared" si="35"/>
        <v>0</v>
      </c>
      <c r="Y138" s="80"/>
      <c r="Z138" s="81">
        <f t="shared" si="27"/>
        <v>0</v>
      </c>
      <c r="AB138" s="80"/>
      <c r="AC138" s="81">
        <f t="shared" si="36"/>
        <v>0</v>
      </c>
      <c r="AE138" s="80"/>
      <c r="AF138" s="81">
        <f t="shared" si="37"/>
        <v>0</v>
      </c>
      <c r="AH138" s="80"/>
      <c r="AI138" s="82">
        <f t="shared" si="38"/>
        <v>0</v>
      </c>
      <c r="AJ138" s="12"/>
      <c r="AK138" s="83"/>
      <c r="AL138" s="82">
        <f t="shared" si="39"/>
        <v>0</v>
      </c>
      <c r="AN138" s="83"/>
      <c r="AO138" s="82">
        <f t="shared" si="40"/>
        <v>0</v>
      </c>
      <c r="AQ138" s="84"/>
      <c r="AR138" s="85">
        <f t="shared" si="41"/>
        <v>0</v>
      </c>
      <c r="AS138" s="85">
        <f t="shared" si="42"/>
        <v>0</v>
      </c>
      <c r="AT138" s="85">
        <f t="shared" si="43"/>
        <v>0</v>
      </c>
      <c r="AU138" s="85">
        <f t="shared" si="44"/>
        <v>0</v>
      </c>
      <c r="AV138" s="85">
        <f t="shared" si="45"/>
        <v>0</v>
      </c>
      <c r="AW138" s="85">
        <f t="shared" si="46"/>
        <v>0</v>
      </c>
      <c r="AX138" s="85">
        <f t="shared" si="47"/>
        <v>0</v>
      </c>
      <c r="AY138" s="85">
        <f t="shared" si="48"/>
        <v>0</v>
      </c>
      <c r="AZ138" s="85">
        <f t="shared" si="49"/>
        <v>0</v>
      </c>
      <c r="BA138" s="85">
        <f t="shared" si="50"/>
        <v>0</v>
      </c>
      <c r="BB138" s="85">
        <f t="shared" si="51"/>
        <v>0</v>
      </c>
      <c r="BC138" s="85">
        <f t="shared" si="52"/>
        <v>0</v>
      </c>
      <c r="BD138" s="86">
        <f t="shared" si="53"/>
        <v>0</v>
      </c>
      <c r="IE138" s="14"/>
    </row>
    <row r="139" spans="1:239" ht="11.25" customHeight="1">
      <c r="A139" s="75">
        <f t="shared" si="28"/>
        <v>101</v>
      </c>
      <c r="B139" s="76">
        <f t="shared" si="29"/>
        <v>0</v>
      </c>
      <c r="C139" s="77">
        <f t="shared" si="30"/>
        <v>0</v>
      </c>
      <c r="D139" s="78"/>
      <c r="E139" s="79"/>
      <c r="F139" s="78"/>
      <c r="G139" s="80"/>
      <c r="H139" s="81">
        <f t="shared" si="31"/>
        <v>0</v>
      </c>
      <c r="J139" s="80"/>
      <c r="K139" s="81">
        <f t="shared" si="32"/>
        <v>0</v>
      </c>
      <c r="M139" s="80"/>
      <c r="N139" s="81">
        <f t="shared" si="33"/>
        <v>0</v>
      </c>
      <c r="P139" s="80"/>
      <c r="Q139" s="81">
        <f t="shared" si="26"/>
        <v>0</v>
      </c>
      <c r="S139" s="80"/>
      <c r="T139" s="81">
        <f t="shared" si="34"/>
        <v>0</v>
      </c>
      <c r="V139" s="80"/>
      <c r="W139" s="81">
        <f t="shared" si="35"/>
        <v>0</v>
      </c>
      <c r="Y139" s="80"/>
      <c r="Z139" s="81">
        <f t="shared" si="27"/>
        <v>0</v>
      </c>
      <c r="AB139" s="80"/>
      <c r="AC139" s="81">
        <f t="shared" si="36"/>
        <v>0</v>
      </c>
      <c r="AE139" s="80"/>
      <c r="AF139" s="81">
        <f t="shared" si="37"/>
        <v>0</v>
      </c>
      <c r="AH139" s="80"/>
      <c r="AI139" s="82">
        <f t="shared" si="38"/>
        <v>0</v>
      </c>
      <c r="AJ139" s="12"/>
      <c r="AK139" s="83"/>
      <c r="AL139" s="82">
        <f t="shared" si="39"/>
        <v>0</v>
      </c>
      <c r="AN139" s="83"/>
      <c r="AO139" s="82">
        <f t="shared" si="40"/>
        <v>0</v>
      </c>
      <c r="AQ139" s="84"/>
      <c r="AR139" s="85">
        <f t="shared" si="41"/>
        <v>0</v>
      </c>
      <c r="AS139" s="85">
        <f t="shared" si="42"/>
        <v>0</v>
      </c>
      <c r="AT139" s="85">
        <f t="shared" si="43"/>
        <v>0</v>
      </c>
      <c r="AU139" s="85">
        <f t="shared" si="44"/>
        <v>0</v>
      </c>
      <c r="AV139" s="85">
        <f t="shared" si="45"/>
        <v>0</v>
      </c>
      <c r="AW139" s="85">
        <f t="shared" si="46"/>
        <v>0</v>
      </c>
      <c r="AX139" s="85">
        <f t="shared" si="47"/>
        <v>0</v>
      </c>
      <c r="AY139" s="85">
        <f t="shared" si="48"/>
        <v>0</v>
      </c>
      <c r="AZ139" s="85">
        <f t="shared" si="49"/>
        <v>0</v>
      </c>
      <c r="BA139" s="85">
        <f t="shared" si="50"/>
        <v>0</v>
      </c>
      <c r="BB139" s="85">
        <f t="shared" si="51"/>
        <v>0</v>
      </c>
      <c r="BC139" s="85">
        <f t="shared" si="52"/>
        <v>0</v>
      </c>
      <c r="BD139" s="86">
        <f t="shared" si="53"/>
        <v>0</v>
      </c>
      <c r="BE139" s="15"/>
      <c r="IE139" s="14"/>
    </row>
    <row r="140" spans="1:239" ht="11.25" customHeight="1">
      <c r="A140" s="75">
        <f t="shared" si="28"/>
        <v>101</v>
      </c>
      <c r="B140" s="76">
        <f t="shared" si="29"/>
        <v>0</v>
      </c>
      <c r="C140" s="77">
        <f t="shared" si="30"/>
        <v>0</v>
      </c>
      <c r="D140" s="90"/>
      <c r="E140" s="90"/>
      <c r="F140" s="78"/>
      <c r="G140" s="80"/>
      <c r="H140" s="81">
        <f t="shared" si="31"/>
        <v>0</v>
      </c>
      <c r="J140" s="80"/>
      <c r="K140" s="81">
        <f t="shared" si="32"/>
        <v>0</v>
      </c>
      <c r="M140" s="80"/>
      <c r="N140" s="81">
        <f t="shared" si="33"/>
        <v>0</v>
      </c>
      <c r="P140" s="80"/>
      <c r="Q140" s="81">
        <f t="shared" si="26"/>
        <v>0</v>
      </c>
      <c r="S140" s="80"/>
      <c r="T140" s="81">
        <f t="shared" si="34"/>
        <v>0</v>
      </c>
      <c r="V140" s="80"/>
      <c r="W140" s="81">
        <f t="shared" si="35"/>
        <v>0</v>
      </c>
      <c r="Y140" s="80"/>
      <c r="Z140" s="81">
        <f t="shared" si="27"/>
        <v>0</v>
      </c>
      <c r="AB140" s="80"/>
      <c r="AC140" s="81">
        <f t="shared" si="36"/>
        <v>0</v>
      </c>
      <c r="AE140" s="80"/>
      <c r="AF140" s="81">
        <f t="shared" si="37"/>
        <v>0</v>
      </c>
      <c r="AH140" s="80"/>
      <c r="AI140" s="82">
        <f t="shared" si="38"/>
        <v>0</v>
      </c>
      <c r="AJ140" s="12"/>
      <c r="AK140" s="83"/>
      <c r="AL140" s="82">
        <f t="shared" si="39"/>
        <v>0</v>
      </c>
      <c r="AN140" s="83"/>
      <c r="AO140" s="82">
        <f t="shared" si="40"/>
        <v>0</v>
      </c>
      <c r="AQ140" s="84"/>
      <c r="AR140" s="85">
        <f t="shared" si="41"/>
        <v>0</v>
      </c>
      <c r="AS140" s="85">
        <f t="shared" si="42"/>
        <v>0</v>
      </c>
      <c r="AT140" s="85">
        <f t="shared" si="43"/>
        <v>0</v>
      </c>
      <c r="AU140" s="85">
        <f t="shared" si="44"/>
        <v>0</v>
      </c>
      <c r="AV140" s="85">
        <f t="shared" si="45"/>
        <v>0</v>
      </c>
      <c r="AW140" s="85">
        <f t="shared" si="46"/>
        <v>0</v>
      </c>
      <c r="AX140" s="85">
        <f t="shared" si="47"/>
        <v>0</v>
      </c>
      <c r="AY140" s="85">
        <f t="shared" si="48"/>
        <v>0</v>
      </c>
      <c r="AZ140" s="85">
        <f t="shared" si="49"/>
        <v>0</v>
      </c>
      <c r="BA140" s="85">
        <f t="shared" si="50"/>
        <v>0</v>
      </c>
      <c r="BB140" s="85">
        <f t="shared" si="51"/>
        <v>0</v>
      </c>
      <c r="BC140" s="85">
        <f t="shared" si="52"/>
        <v>0</v>
      </c>
      <c r="BD140" s="86">
        <f t="shared" si="53"/>
        <v>0</v>
      </c>
      <c r="IE140" s="14"/>
    </row>
    <row r="141" spans="1:239" ht="11.25" customHeight="1">
      <c r="A141" s="75">
        <f t="shared" si="28"/>
        <v>101</v>
      </c>
      <c r="B141" s="76">
        <f t="shared" si="29"/>
        <v>0</v>
      </c>
      <c r="C141" s="77">
        <f t="shared" si="30"/>
        <v>0</v>
      </c>
      <c r="D141" s="78"/>
      <c r="E141" s="79"/>
      <c r="F141" s="96"/>
      <c r="G141" s="80"/>
      <c r="H141" s="81">
        <f t="shared" si="31"/>
        <v>0</v>
      </c>
      <c r="J141" s="80"/>
      <c r="K141" s="81">
        <f t="shared" si="32"/>
        <v>0</v>
      </c>
      <c r="M141" s="80"/>
      <c r="N141" s="81">
        <f t="shared" si="33"/>
        <v>0</v>
      </c>
      <c r="P141" s="80"/>
      <c r="Q141" s="81">
        <f t="shared" si="26"/>
        <v>0</v>
      </c>
      <c r="S141" s="80"/>
      <c r="T141" s="81">
        <f t="shared" si="34"/>
        <v>0</v>
      </c>
      <c r="V141" s="80"/>
      <c r="W141" s="81">
        <f t="shared" si="35"/>
        <v>0</v>
      </c>
      <c r="Y141" s="80"/>
      <c r="Z141" s="81">
        <f t="shared" si="27"/>
        <v>0</v>
      </c>
      <c r="AB141" s="80"/>
      <c r="AC141" s="81">
        <f t="shared" si="36"/>
        <v>0</v>
      </c>
      <c r="AE141" s="80"/>
      <c r="AF141" s="81">
        <f t="shared" si="37"/>
        <v>0</v>
      </c>
      <c r="AH141" s="80"/>
      <c r="AI141" s="82">
        <f t="shared" si="38"/>
        <v>0</v>
      </c>
      <c r="AJ141" s="12"/>
      <c r="AK141" s="83"/>
      <c r="AL141" s="82">
        <f t="shared" si="39"/>
        <v>0</v>
      </c>
      <c r="AN141" s="83"/>
      <c r="AO141" s="82">
        <f t="shared" si="40"/>
        <v>0</v>
      </c>
      <c r="AQ141" s="84"/>
      <c r="AR141" s="85">
        <f t="shared" si="41"/>
        <v>0</v>
      </c>
      <c r="AS141" s="85">
        <f t="shared" si="42"/>
        <v>0</v>
      </c>
      <c r="AT141" s="85">
        <f t="shared" si="43"/>
        <v>0</v>
      </c>
      <c r="AU141" s="85">
        <f t="shared" si="44"/>
        <v>0</v>
      </c>
      <c r="AV141" s="85">
        <f t="shared" si="45"/>
        <v>0</v>
      </c>
      <c r="AW141" s="85">
        <f t="shared" si="46"/>
        <v>0</v>
      </c>
      <c r="AX141" s="85">
        <f t="shared" si="47"/>
        <v>0</v>
      </c>
      <c r="AY141" s="85">
        <f t="shared" si="48"/>
        <v>0</v>
      </c>
      <c r="AZ141" s="85">
        <f t="shared" si="49"/>
        <v>0</v>
      </c>
      <c r="BA141" s="85">
        <f t="shared" si="50"/>
        <v>0</v>
      </c>
      <c r="BB141" s="85">
        <f t="shared" si="51"/>
        <v>0</v>
      </c>
      <c r="BC141" s="85">
        <f t="shared" si="52"/>
        <v>0</v>
      </c>
      <c r="BD141" s="86">
        <f t="shared" si="53"/>
        <v>0</v>
      </c>
      <c r="IE141" s="14"/>
    </row>
    <row r="142" spans="1:239" ht="11.25" customHeight="1">
      <c r="A142" s="75">
        <f t="shared" si="28"/>
        <v>101</v>
      </c>
      <c r="B142" s="76">
        <f t="shared" si="29"/>
        <v>0</v>
      </c>
      <c r="C142" s="77">
        <f t="shared" si="30"/>
        <v>0</v>
      </c>
      <c r="D142" s="78"/>
      <c r="E142" s="79"/>
      <c r="F142" s="78"/>
      <c r="G142" s="80"/>
      <c r="H142" s="81">
        <f t="shared" si="31"/>
        <v>0</v>
      </c>
      <c r="J142" s="80"/>
      <c r="K142" s="81">
        <f t="shared" si="32"/>
        <v>0</v>
      </c>
      <c r="M142" s="80"/>
      <c r="N142" s="81">
        <f t="shared" si="33"/>
        <v>0</v>
      </c>
      <c r="P142" s="80"/>
      <c r="Q142" s="81">
        <f t="shared" si="26"/>
        <v>0</v>
      </c>
      <c r="S142" s="80"/>
      <c r="T142" s="81">
        <f t="shared" si="34"/>
        <v>0</v>
      </c>
      <c r="V142" s="80"/>
      <c r="W142" s="81">
        <f t="shared" si="35"/>
        <v>0</v>
      </c>
      <c r="Y142" s="80"/>
      <c r="Z142" s="81">
        <f t="shared" si="27"/>
        <v>0</v>
      </c>
      <c r="AB142" s="80"/>
      <c r="AC142" s="81">
        <f t="shared" si="36"/>
        <v>0</v>
      </c>
      <c r="AE142" s="80"/>
      <c r="AF142" s="81">
        <f t="shared" si="37"/>
        <v>0</v>
      </c>
      <c r="AH142" s="80"/>
      <c r="AI142" s="82">
        <f t="shared" si="38"/>
        <v>0</v>
      </c>
      <c r="AJ142" s="12"/>
      <c r="AK142" s="83"/>
      <c r="AL142" s="82">
        <f t="shared" si="39"/>
        <v>0</v>
      </c>
      <c r="AN142" s="83"/>
      <c r="AO142" s="82">
        <f t="shared" si="40"/>
        <v>0</v>
      </c>
      <c r="AQ142" s="84"/>
      <c r="AR142" s="85">
        <f t="shared" si="41"/>
        <v>0</v>
      </c>
      <c r="AS142" s="85">
        <f t="shared" si="42"/>
        <v>0</v>
      </c>
      <c r="AT142" s="85">
        <f t="shared" si="43"/>
        <v>0</v>
      </c>
      <c r="AU142" s="85">
        <f t="shared" si="44"/>
        <v>0</v>
      </c>
      <c r="AV142" s="85">
        <f t="shared" si="45"/>
        <v>0</v>
      </c>
      <c r="AW142" s="85">
        <f t="shared" si="46"/>
        <v>0</v>
      </c>
      <c r="AX142" s="85">
        <f t="shared" si="47"/>
        <v>0</v>
      </c>
      <c r="AY142" s="85">
        <f t="shared" si="48"/>
        <v>0</v>
      </c>
      <c r="AZ142" s="85">
        <f t="shared" si="49"/>
        <v>0</v>
      </c>
      <c r="BA142" s="85">
        <f t="shared" si="50"/>
        <v>0</v>
      </c>
      <c r="BB142" s="85">
        <f t="shared" si="51"/>
        <v>0</v>
      </c>
      <c r="BC142" s="85">
        <f t="shared" si="52"/>
        <v>0</v>
      </c>
      <c r="BD142" s="86">
        <f t="shared" si="53"/>
        <v>0</v>
      </c>
      <c r="IE142" s="14"/>
    </row>
    <row r="143" spans="1:239" ht="11.25" customHeight="1">
      <c r="A143" s="75">
        <f t="shared" si="28"/>
        <v>101</v>
      </c>
      <c r="B143" s="76">
        <f t="shared" si="29"/>
        <v>0</v>
      </c>
      <c r="C143" s="77">
        <f t="shared" si="30"/>
        <v>0</v>
      </c>
      <c r="D143" s="78"/>
      <c r="E143" s="79"/>
      <c r="F143" s="78"/>
      <c r="G143" s="80"/>
      <c r="H143" s="81">
        <f t="shared" si="31"/>
        <v>0</v>
      </c>
      <c r="J143" s="80"/>
      <c r="K143" s="81">
        <f t="shared" si="32"/>
        <v>0</v>
      </c>
      <c r="M143" s="80"/>
      <c r="N143" s="81">
        <f t="shared" si="33"/>
        <v>0</v>
      </c>
      <c r="P143" s="80"/>
      <c r="Q143" s="81">
        <f t="shared" si="26"/>
        <v>0</v>
      </c>
      <c r="S143" s="80"/>
      <c r="T143" s="81">
        <f t="shared" si="34"/>
        <v>0</v>
      </c>
      <c r="V143" s="80"/>
      <c r="W143" s="81">
        <f t="shared" si="35"/>
        <v>0</v>
      </c>
      <c r="Y143" s="80"/>
      <c r="Z143" s="81">
        <f t="shared" si="27"/>
        <v>0</v>
      </c>
      <c r="AB143" s="80"/>
      <c r="AC143" s="81">
        <f t="shared" si="36"/>
        <v>0</v>
      </c>
      <c r="AE143" s="80"/>
      <c r="AF143" s="81">
        <f t="shared" si="37"/>
        <v>0</v>
      </c>
      <c r="AH143" s="80"/>
      <c r="AI143" s="82">
        <f t="shared" si="38"/>
        <v>0</v>
      </c>
      <c r="AJ143" s="12"/>
      <c r="AK143" s="83"/>
      <c r="AL143" s="82">
        <f t="shared" si="39"/>
        <v>0</v>
      </c>
      <c r="AN143" s="83"/>
      <c r="AO143" s="82">
        <f t="shared" si="40"/>
        <v>0</v>
      </c>
      <c r="AQ143" s="84"/>
      <c r="AR143" s="85">
        <f t="shared" si="41"/>
        <v>0</v>
      </c>
      <c r="AS143" s="85">
        <f t="shared" si="42"/>
        <v>0</v>
      </c>
      <c r="AT143" s="85">
        <f t="shared" si="43"/>
        <v>0</v>
      </c>
      <c r="AU143" s="85">
        <f t="shared" si="44"/>
        <v>0</v>
      </c>
      <c r="AV143" s="85">
        <f t="shared" si="45"/>
        <v>0</v>
      </c>
      <c r="AW143" s="85">
        <f t="shared" si="46"/>
        <v>0</v>
      </c>
      <c r="AX143" s="85">
        <f t="shared" si="47"/>
        <v>0</v>
      </c>
      <c r="AY143" s="85">
        <f t="shared" si="48"/>
        <v>0</v>
      </c>
      <c r="AZ143" s="85">
        <f t="shared" si="49"/>
        <v>0</v>
      </c>
      <c r="BA143" s="85">
        <f t="shared" si="50"/>
        <v>0</v>
      </c>
      <c r="BB143" s="85">
        <f t="shared" si="51"/>
        <v>0</v>
      </c>
      <c r="BC143" s="85">
        <f t="shared" si="52"/>
        <v>0</v>
      </c>
      <c r="BD143" s="86">
        <f t="shared" si="53"/>
        <v>0</v>
      </c>
      <c r="BF143" s="95"/>
      <c r="BG143" s="95"/>
      <c r="BH143" s="95"/>
      <c r="BI143" s="95"/>
      <c r="IE143" s="14"/>
    </row>
    <row r="144" spans="1:239" ht="11.25" customHeight="1">
      <c r="A144" s="75">
        <f t="shared" si="28"/>
        <v>101</v>
      </c>
      <c r="B144" s="76">
        <f t="shared" si="29"/>
        <v>0</v>
      </c>
      <c r="C144" s="77">
        <f t="shared" si="30"/>
        <v>0</v>
      </c>
      <c r="D144" s="78"/>
      <c r="E144" s="79"/>
      <c r="F144" s="78"/>
      <c r="G144" s="80"/>
      <c r="H144" s="81">
        <f t="shared" si="31"/>
        <v>0</v>
      </c>
      <c r="J144" s="80"/>
      <c r="K144" s="81">
        <f t="shared" si="32"/>
        <v>0</v>
      </c>
      <c r="M144" s="80"/>
      <c r="N144" s="81">
        <f t="shared" si="33"/>
        <v>0</v>
      </c>
      <c r="P144" s="80"/>
      <c r="Q144" s="81">
        <f aca="true" t="shared" si="54" ref="Q144:Q175">IF(P144,31-P144,0)</f>
        <v>0</v>
      </c>
      <c r="S144" s="80"/>
      <c r="T144" s="81">
        <f t="shared" si="34"/>
        <v>0</v>
      </c>
      <c r="V144" s="80"/>
      <c r="W144" s="81">
        <f t="shared" si="35"/>
        <v>0</v>
      </c>
      <c r="Y144" s="80"/>
      <c r="Z144" s="81">
        <f t="shared" si="27"/>
        <v>0</v>
      </c>
      <c r="AB144" s="80"/>
      <c r="AC144" s="81">
        <f t="shared" si="36"/>
        <v>0</v>
      </c>
      <c r="AE144" s="80"/>
      <c r="AF144" s="81">
        <f t="shared" si="37"/>
        <v>0</v>
      </c>
      <c r="AH144" s="80"/>
      <c r="AI144" s="82">
        <f t="shared" si="38"/>
        <v>0</v>
      </c>
      <c r="AJ144" s="12"/>
      <c r="AK144" s="83"/>
      <c r="AL144" s="82">
        <f t="shared" si="39"/>
        <v>0</v>
      </c>
      <c r="AN144" s="83"/>
      <c r="AO144" s="82">
        <f t="shared" si="40"/>
        <v>0</v>
      </c>
      <c r="AQ144" s="84"/>
      <c r="AR144" s="85">
        <f t="shared" si="41"/>
        <v>0</v>
      </c>
      <c r="AS144" s="85">
        <f t="shared" si="42"/>
        <v>0</v>
      </c>
      <c r="AT144" s="85">
        <f t="shared" si="43"/>
        <v>0</v>
      </c>
      <c r="AU144" s="85">
        <f t="shared" si="44"/>
        <v>0</v>
      </c>
      <c r="AV144" s="85">
        <f t="shared" si="45"/>
        <v>0</v>
      </c>
      <c r="AW144" s="85">
        <f t="shared" si="46"/>
        <v>0</v>
      </c>
      <c r="AX144" s="85">
        <f t="shared" si="47"/>
        <v>0</v>
      </c>
      <c r="AY144" s="85">
        <f t="shared" si="48"/>
        <v>0</v>
      </c>
      <c r="AZ144" s="85">
        <f t="shared" si="49"/>
        <v>0</v>
      </c>
      <c r="BA144" s="85">
        <f t="shared" si="50"/>
        <v>0</v>
      </c>
      <c r="BB144" s="85">
        <f t="shared" si="51"/>
        <v>0</v>
      </c>
      <c r="BC144" s="85">
        <f t="shared" si="52"/>
        <v>0</v>
      </c>
      <c r="BD144" s="86">
        <f t="shared" si="53"/>
        <v>0</v>
      </c>
      <c r="IE144" s="14"/>
    </row>
    <row r="145" spans="1:256" s="95" customFormat="1" ht="11.25" customHeight="1">
      <c r="A145" s="75">
        <f t="shared" si="28"/>
        <v>101</v>
      </c>
      <c r="B145" s="76">
        <f t="shared" si="29"/>
        <v>0</v>
      </c>
      <c r="C145" s="77">
        <f t="shared" si="30"/>
        <v>0</v>
      </c>
      <c r="D145" s="78"/>
      <c r="E145" s="79"/>
      <c r="F145" s="78"/>
      <c r="G145" s="80"/>
      <c r="H145" s="81">
        <f t="shared" si="31"/>
        <v>0</v>
      </c>
      <c r="I145" s="7"/>
      <c r="J145" s="80"/>
      <c r="K145" s="81">
        <f t="shared" si="32"/>
        <v>0</v>
      </c>
      <c r="L145" s="7"/>
      <c r="M145" s="80"/>
      <c r="N145" s="81">
        <f t="shared" si="33"/>
        <v>0</v>
      </c>
      <c r="O145" s="7"/>
      <c r="P145" s="80"/>
      <c r="Q145" s="81">
        <f t="shared" si="54"/>
        <v>0</v>
      </c>
      <c r="R145" s="7"/>
      <c r="S145" s="80"/>
      <c r="T145" s="81">
        <f t="shared" si="34"/>
        <v>0</v>
      </c>
      <c r="U145" s="7"/>
      <c r="V145" s="80"/>
      <c r="W145" s="81">
        <f t="shared" si="35"/>
        <v>0</v>
      </c>
      <c r="X145" s="7"/>
      <c r="Y145" s="80"/>
      <c r="Z145" s="81">
        <f t="shared" si="27"/>
        <v>0</v>
      </c>
      <c r="AA145" s="7"/>
      <c r="AB145" s="80"/>
      <c r="AC145" s="81">
        <f t="shared" si="36"/>
        <v>0</v>
      </c>
      <c r="AD145" s="7"/>
      <c r="AE145" s="80"/>
      <c r="AF145" s="81">
        <f t="shared" si="37"/>
        <v>0</v>
      </c>
      <c r="AG145" s="94"/>
      <c r="AH145" s="80"/>
      <c r="AI145" s="82">
        <f t="shared" si="38"/>
        <v>0</v>
      </c>
      <c r="AJ145" s="12"/>
      <c r="AK145" s="83"/>
      <c r="AL145" s="82">
        <f t="shared" si="39"/>
        <v>0</v>
      </c>
      <c r="AM145" s="12"/>
      <c r="AN145" s="83"/>
      <c r="AO145" s="82">
        <f t="shared" si="40"/>
        <v>0</v>
      </c>
      <c r="AP145" s="12"/>
      <c r="AQ145" s="84"/>
      <c r="AR145" s="85">
        <f t="shared" si="41"/>
        <v>0</v>
      </c>
      <c r="AS145" s="85">
        <f t="shared" si="42"/>
        <v>0</v>
      </c>
      <c r="AT145" s="85">
        <f t="shared" si="43"/>
        <v>0</v>
      </c>
      <c r="AU145" s="85">
        <f t="shared" si="44"/>
        <v>0</v>
      </c>
      <c r="AV145" s="85">
        <f t="shared" si="45"/>
        <v>0</v>
      </c>
      <c r="AW145" s="85">
        <f t="shared" si="46"/>
        <v>0</v>
      </c>
      <c r="AX145" s="85">
        <f t="shared" si="47"/>
        <v>0</v>
      </c>
      <c r="AY145" s="85">
        <f t="shared" si="48"/>
        <v>0</v>
      </c>
      <c r="AZ145" s="85">
        <f t="shared" si="49"/>
        <v>0</v>
      </c>
      <c r="BA145" s="85">
        <f t="shared" si="50"/>
        <v>0</v>
      </c>
      <c r="BB145" s="85">
        <f t="shared" si="51"/>
        <v>0</v>
      </c>
      <c r="BC145" s="85">
        <f t="shared" si="52"/>
        <v>0</v>
      </c>
      <c r="BD145" s="86">
        <f t="shared" si="53"/>
        <v>0</v>
      </c>
      <c r="BE145" s="14"/>
      <c r="BF145" s="14"/>
      <c r="BG145" s="14"/>
      <c r="BH145" s="14"/>
      <c r="BI145" s="14"/>
      <c r="IF145" s="15"/>
      <c r="IG145" s="15"/>
      <c r="IH145" s="15"/>
      <c r="II145" s="1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39" ht="11.25" customHeight="1">
      <c r="A146" s="75">
        <f t="shared" si="28"/>
        <v>101</v>
      </c>
      <c r="B146" s="76">
        <f t="shared" si="29"/>
        <v>0</v>
      </c>
      <c r="C146" s="77">
        <f t="shared" si="30"/>
        <v>0</v>
      </c>
      <c r="D146" s="78"/>
      <c r="E146" s="79"/>
      <c r="F146" s="78"/>
      <c r="G146" s="80"/>
      <c r="H146" s="81">
        <f t="shared" si="31"/>
        <v>0</v>
      </c>
      <c r="J146" s="80"/>
      <c r="K146" s="81">
        <f t="shared" si="32"/>
        <v>0</v>
      </c>
      <c r="M146" s="80"/>
      <c r="N146" s="81">
        <f t="shared" si="33"/>
        <v>0</v>
      </c>
      <c r="P146" s="80"/>
      <c r="Q146" s="81">
        <f t="shared" si="54"/>
        <v>0</v>
      </c>
      <c r="S146" s="80"/>
      <c r="T146" s="81">
        <f t="shared" si="34"/>
        <v>0</v>
      </c>
      <c r="V146" s="80"/>
      <c r="W146" s="81">
        <f t="shared" si="35"/>
        <v>0</v>
      </c>
      <c r="Y146" s="80"/>
      <c r="Z146" s="81">
        <f t="shared" si="27"/>
        <v>0</v>
      </c>
      <c r="AB146" s="80"/>
      <c r="AC146" s="81">
        <f t="shared" si="36"/>
        <v>0</v>
      </c>
      <c r="AE146" s="80"/>
      <c r="AF146" s="81">
        <f t="shared" si="37"/>
        <v>0</v>
      </c>
      <c r="AH146" s="80"/>
      <c r="AI146" s="82">
        <f t="shared" si="38"/>
        <v>0</v>
      </c>
      <c r="AJ146" s="12"/>
      <c r="AK146" s="83"/>
      <c r="AL146" s="82">
        <f t="shared" si="39"/>
        <v>0</v>
      </c>
      <c r="AN146" s="83"/>
      <c r="AO146" s="82">
        <f t="shared" si="40"/>
        <v>0</v>
      </c>
      <c r="AQ146" s="84"/>
      <c r="AR146" s="85">
        <f t="shared" si="41"/>
        <v>0</v>
      </c>
      <c r="AS146" s="85">
        <f t="shared" si="42"/>
        <v>0</v>
      </c>
      <c r="AT146" s="85">
        <f t="shared" si="43"/>
        <v>0</v>
      </c>
      <c r="AU146" s="85">
        <f t="shared" si="44"/>
        <v>0</v>
      </c>
      <c r="AV146" s="85">
        <f t="shared" si="45"/>
        <v>0</v>
      </c>
      <c r="AW146" s="85">
        <f t="shared" si="46"/>
        <v>0</v>
      </c>
      <c r="AX146" s="85">
        <f t="shared" si="47"/>
        <v>0</v>
      </c>
      <c r="AY146" s="85">
        <f t="shared" si="48"/>
        <v>0</v>
      </c>
      <c r="AZ146" s="85">
        <f t="shared" si="49"/>
        <v>0</v>
      </c>
      <c r="BA146" s="85">
        <f t="shared" si="50"/>
        <v>0</v>
      </c>
      <c r="BB146" s="85">
        <f t="shared" si="51"/>
        <v>0</v>
      </c>
      <c r="BC146" s="85">
        <f t="shared" si="52"/>
        <v>0</v>
      </c>
      <c r="BD146" s="86">
        <f t="shared" si="53"/>
        <v>0</v>
      </c>
      <c r="IE146" s="14"/>
    </row>
    <row r="147" spans="1:239" ht="11.25" customHeight="1">
      <c r="A147" s="75">
        <f t="shared" si="28"/>
        <v>101</v>
      </c>
      <c r="B147" s="76">
        <f t="shared" si="29"/>
        <v>0</v>
      </c>
      <c r="C147" s="77">
        <f t="shared" si="30"/>
        <v>0</v>
      </c>
      <c r="D147" s="78"/>
      <c r="E147" s="79"/>
      <c r="F147" s="78"/>
      <c r="G147" s="80"/>
      <c r="H147" s="81">
        <f t="shared" si="31"/>
        <v>0</v>
      </c>
      <c r="J147" s="80"/>
      <c r="K147" s="81">
        <f t="shared" si="32"/>
        <v>0</v>
      </c>
      <c r="M147" s="80"/>
      <c r="N147" s="81">
        <f t="shared" si="33"/>
        <v>0</v>
      </c>
      <c r="P147" s="80"/>
      <c r="Q147" s="81">
        <f t="shared" si="54"/>
        <v>0</v>
      </c>
      <c r="S147" s="80"/>
      <c r="T147" s="81">
        <f t="shared" si="34"/>
        <v>0</v>
      </c>
      <c r="V147" s="80"/>
      <c r="W147" s="81">
        <f t="shared" si="35"/>
        <v>0</v>
      </c>
      <c r="Y147" s="80"/>
      <c r="Z147" s="81">
        <f t="shared" si="27"/>
        <v>0</v>
      </c>
      <c r="AB147" s="80"/>
      <c r="AC147" s="81">
        <f t="shared" si="36"/>
        <v>0</v>
      </c>
      <c r="AE147" s="80"/>
      <c r="AF147" s="81">
        <f t="shared" si="37"/>
        <v>0</v>
      </c>
      <c r="AH147" s="80"/>
      <c r="AI147" s="82">
        <f t="shared" si="38"/>
        <v>0</v>
      </c>
      <c r="AJ147" s="12"/>
      <c r="AK147" s="83"/>
      <c r="AL147" s="82">
        <f t="shared" si="39"/>
        <v>0</v>
      </c>
      <c r="AN147" s="83"/>
      <c r="AO147" s="82">
        <f t="shared" si="40"/>
        <v>0</v>
      </c>
      <c r="AQ147" s="84"/>
      <c r="AR147" s="85">
        <f t="shared" si="41"/>
        <v>0</v>
      </c>
      <c r="AS147" s="85">
        <f t="shared" si="42"/>
        <v>0</v>
      </c>
      <c r="AT147" s="85">
        <f t="shared" si="43"/>
        <v>0</v>
      </c>
      <c r="AU147" s="85">
        <f t="shared" si="44"/>
        <v>0</v>
      </c>
      <c r="AV147" s="85">
        <f t="shared" si="45"/>
        <v>0</v>
      </c>
      <c r="AW147" s="85">
        <f t="shared" si="46"/>
        <v>0</v>
      </c>
      <c r="AX147" s="85">
        <f t="shared" si="47"/>
        <v>0</v>
      </c>
      <c r="AY147" s="85">
        <f t="shared" si="48"/>
        <v>0</v>
      </c>
      <c r="AZ147" s="85">
        <f t="shared" si="49"/>
        <v>0</v>
      </c>
      <c r="BA147" s="85">
        <f t="shared" si="50"/>
        <v>0</v>
      </c>
      <c r="BB147" s="85">
        <f t="shared" si="51"/>
        <v>0</v>
      </c>
      <c r="BC147" s="85">
        <f t="shared" si="52"/>
        <v>0</v>
      </c>
      <c r="BD147" s="86">
        <f t="shared" si="53"/>
        <v>0</v>
      </c>
      <c r="BE147"/>
      <c r="IE147" s="14"/>
    </row>
    <row r="148" spans="1:239" ht="11.25" customHeight="1">
      <c r="A148" s="75">
        <f t="shared" si="28"/>
        <v>101</v>
      </c>
      <c r="B148" s="76">
        <f t="shared" si="29"/>
        <v>0</v>
      </c>
      <c r="C148" s="77">
        <f t="shared" si="30"/>
        <v>0</v>
      </c>
      <c r="D148" s="78"/>
      <c r="E148" s="79"/>
      <c r="F148" s="78"/>
      <c r="G148" s="80"/>
      <c r="H148" s="81">
        <f t="shared" si="31"/>
        <v>0</v>
      </c>
      <c r="J148" s="80"/>
      <c r="K148" s="81">
        <f t="shared" si="32"/>
        <v>0</v>
      </c>
      <c r="M148" s="80"/>
      <c r="N148" s="81">
        <f t="shared" si="33"/>
        <v>0</v>
      </c>
      <c r="P148" s="80"/>
      <c r="Q148" s="81">
        <f t="shared" si="54"/>
        <v>0</v>
      </c>
      <c r="S148" s="80"/>
      <c r="T148" s="81">
        <f t="shared" si="34"/>
        <v>0</v>
      </c>
      <c r="V148" s="80"/>
      <c r="W148" s="81">
        <f t="shared" si="35"/>
        <v>0</v>
      </c>
      <c r="Y148" s="80"/>
      <c r="Z148" s="81">
        <f t="shared" si="27"/>
        <v>0</v>
      </c>
      <c r="AB148" s="80"/>
      <c r="AC148" s="81">
        <f t="shared" si="36"/>
        <v>0</v>
      </c>
      <c r="AE148" s="80"/>
      <c r="AF148" s="81">
        <f t="shared" si="37"/>
        <v>0</v>
      </c>
      <c r="AH148" s="80"/>
      <c r="AI148" s="82">
        <f t="shared" si="38"/>
        <v>0</v>
      </c>
      <c r="AJ148" s="12"/>
      <c r="AK148" s="83"/>
      <c r="AL148" s="82">
        <f t="shared" si="39"/>
        <v>0</v>
      </c>
      <c r="AN148" s="83"/>
      <c r="AO148" s="82">
        <f t="shared" si="40"/>
        <v>0</v>
      </c>
      <c r="AQ148" s="84"/>
      <c r="AR148" s="85">
        <f t="shared" si="41"/>
        <v>0</v>
      </c>
      <c r="AS148" s="85">
        <f t="shared" si="42"/>
        <v>0</v>
      </c>
      <c r="AT148" s="85">
        <f t="shared" si="43"/>
        <v>0</v>
      </c>
      <c r="AU148" s="85">
        <f t="shared" si="44"/>
        <v>0</v>
      </c>
      <c r="AV148" s="85">
        <f t="shared" si="45"/>
        <v>0</v>
      </c>
      <c r="AW148" s="85">
        <f t="shared" si="46"/>
        <v>0</v>
      </c>
      <c r="AX148" s="85">
        <f t="shared" si="47"/>
        <v>0</v>
      </c>
      <c r="AY148" s="85">
        <f t="shared" si="48"/>
        <v>0</v>
      </c>
      <c r="AZ148" s="85">
        <f t="shared" si="49"/>
        <v>0</v>
      </c>
      <c r="BA148" s="85">
        <f t="shared" si="50"/>
        <v>0</v>
      </c>
      <c r="BB148" s="85">
        <f t="shared" si="51"/>
        <v>0</v>
      </c>
      <c r="BC148" s="85">
        <f t="shared" si="52"/>
        <v>0</v>
      </c>
      <c r="BD148" s="86">
        <f t="shared" si="53"/>
        <v>0</v>
      </c>
      <c r="IE148" s="14"/>
    </row>
    <row r="149" spans="1:239" ht="11.25" customHeight="1">
      <c r="A149" s="75">
        <f t="shared" si="28"/>
        <v>101</v>
      </c>
      <c r="B149" s="76">
        <f t="shared" si="29"/>
        <v>0</v>
      </c>
      <c r="C149" s="77">
        <f t="shared" si="30"/>
        <v>0</v>
      </c>
      <c r="D149" s="78"/>
      <c r="E149" s="79"/>
      <c r="F149" s="78"/>
      <c r="G149" s="80"/>
      <c r="H149" s="81">
        <f t="shared" si="31"/>
        <v>0</v>
      </c>
      <c r="J149" s="80"/>
      <c r="K149" s="81">
        <f t="shared" si="32"/>
        <v>0</v>
      </c>
      <c r="M149" s="80"/>
      <c r="N149" s="81">
        <f t="shared" si="33"/>
        <v>0</v>
      </c>
      <c r="P149" s="80"/>
      <c r="Q149" s="81">
        <f t="shared" si="54"/>
        <v>0</v>
      </c>
      <c r="S149" s="80"/>
      <c r="T149" s="81">
        <f t="shared" si="34"/>
        <v>0</v>
      </c>
      <c r="V149" s="80"/>
      <c r="W149" s="81">
        <f t="shared" si="35"/>
        <v>0</v>
      </c>
      <c r="Y149" s="80"/>
      <c r="Z149" s="81">
        <f t="shared" si="27"/>
        <v>0</v>
      </c>
      <c r="AB149" s="80"/>
      <c r="AC149" s="81">
        <f t="shared" si="36"/>
        <v>0</v>
      </c>
      <c r="AE149" s="80"/>
      <c r="AF149" s="81">
        <f t="shared" si="37"/>
        <v>0</v>
      </c>
      <c r="AH149" s="80"/>
      <c r="AI149" s="82">
        <f t="shared" si="38"/>
        <v>0</v>
      </c>
      <c r="AJ149" s="12"/>
      <c r="AK149" s="83"/>
      <c r="AL149" s="82">
        <f t="shared" si="39"/>
        <v>0</v>
      </c>
      <c r="AN149" s="83"/>
      <c r="AO149" s="82">
        <f t="shared" si="40"/>
        <v>0</v>
      </c>
      <c r="AQ149" s="84"/>
      <c r="AR149" s="85">
        <f t="shared" si="41"/>
        <v>0</v>
      </c>
      <c r="AS149" s="85">
        <f t="shared" si="42"/>
        <v>0</v>
      </c>
      <c r="AT149" s="85">
        <f t="shared" si="43"/>
        <v>0</v>
      </c>
      <c r="AU149" s="85">
        <f t="shared" si="44"/>
        <v>0</v>
      </c>
      <c r="AV149" s="85">
        <f t="shared" si="45"/>
        <v>0</v>
      </c>
      <c r="AW149" s="85">
        <f t="shared" si="46"/>
        <v>0</v>
      </c>
      <c r="AX149" s="85">
        <f t="shared" si="47"/>
        <v>0</v>
      </c>
      <c r="AY149" s="85">
        <f t="shared" si="48"/>
        <v>0</v>
      </c>
      <c r="AZ149" s="85">
        <f t="shared" si="49"/>
        <v>0</v>
      </c>
      <c r="BA149" s="85">
        <f t="shared" si="50"/>
        <v>0</v>
      </c>
      <c r="BB149" s="85">
        <f t="shared" si="51"/>
        <v>0</v>
      </c>
      <c r="BC149" s="85">
        <f t="shared" si="52"/>
        <v>0</v>
      </c>
      <c r="BD149" s="86">
        <f t="shared" si="53"/>
        <v>0</v>
      </c>
      <c r="IE149" s="14"/>
    </row>
    <row r="150" spans="1:243" ht="11.25" customHeight="1">
      <c r="A150" s="75">
        <f t="shared" si="28"/>
        <v>101</v>
      </c>
      <c r="B150" s="76">
        <f t="shared" si="29"/>
        <v>0</v>
      </c>
      <c r="C150" s="77">
        <f t="shared" si="30"/>
        <v>0</v>
      </c>
      <c r="D150" s="78"/>
      <c r="E150" s="79"/>
      <c r="F150" s="78"/>
      <c r="G150" s="80"/>
      <c r="H150" s="81">
        <f t="shared" si="31"/>
        <v>0</v>
      </c>
      <c r="J150" s="80"/>
      <c r="K150" s="81">
        <f t="shared" si="32"/>
        <v>0</v>
      </c>
      <c r="M150" s="80"/>
      <c r="N150" s="81">
        <f t="shared" si="33"/>
        <v>0</v>
      </c>
      <c r="P150" s="80"/>
      <c r="Q150" s="81">
        <f t="shared" si="54"/>
        <v>0</v>
      </c>
      <c r="S150" s="80"/>
      <c r="T150" s="81">
        <f t="shared" si="34"/>
        <v>0</v>
      </c>
      <c r="V150" s="80"/>
      <c r="W150" s="81">
        <f t="shared" si="35"/>
        <v>0</v>
      </c>
      <c r="Y150" s="80"/>
      <c r="Z150" s="81">
        <f t="shared" si="27"/>
        <v>0</v>
      </c>
      <c r="AB150" s="80"/>
      <c r="AC150" s="81">
        <f t="shared" si="36"/>
        <v>0</v>
      </c>
      <c r="AE150" s="80"/>
      <c r="AF150" s="81">
        <f t="shared" si="37"/>
        <v>0</v>
      </c>
      <c r="AH150" s="80"/>
      <c r="AI150" s="82">
        <f t="shared" si="38"/>
        <v>0</v>
      </c>
      <c r="AJ150" s="12"/>
      <c r="AK150" s="83"/>
      <c r="AL150" s="82">
        <f t="shared" si="39"/>
        <v>0</v>
      </c>
      <c r="AN150" s="83"/>
      <c r="AO150" s="82">
        <f t="shared" si="40"/>
        <v>0</v>
      </c>
      <c r="AQ150" s="84"/>
      <c r="AR150" s="85">
        <f t="shared" si="41"/>
        <v>0</v>
      </c>
      <c r="AS150" s="85">
        <f t="shared" si="42"/>
        <v>0</v>
      </c>
      <c r="AT150" s="85">
        <f t="shared" si="43"/>
        <v>0</v>
      </c>
      <c r="AU150" s="85">
        <f t="shared" si="44"/>
        <v>0</v>
      </c>
      <c r="AV150" s="85">
        <f t="shared" si="45"/>
        <v>0</v>
      </c>
      <c r="AW150" s="85">
        <f t="shared" si="46"/>
        <v>0</v>
      </c>
      <c r="AX150" s="85">
        <f t="shared" si="47"/>
        <v>0</v>
      </c>
      <c r="AY150" s="85">
        <f t="shared" si="48"/>
        <v>0</v>
      </c>
      <c r="AZ150" s="85">
        <f t="shared" si="49"/>
        <v>0</v>
      </c>
      <c r="BA150" s="85">
        <f t="shared" si="50"/>
        <v>0</v>
      </c>
      <c r="BB150" s="85">
        <f t="shared" si="51"/>
        <v>0</v>
      </c>
      <c r="BC150" s="85">
        <f t="shared" si="52"/>
        <v>0</v>
      </c>
      <c r="BD150" s="86">
        <f t="shared" si="53"/>
        <v>0</v>
      </c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39" ht="11.25" customHeight="1">
      <c r="A151" s="75">
        <f t="shared" si="28"/>
        <v>101</v>
      </c>
      <c r="B151" s="76">
        <f t="shared" si="29"/>
        <v>0</v>
      </c>
      <c r="C151" s="77">
        <f t="shared" si="30"/>
        <v>0</v>
      </c>
      <c r="D151" s="78"/>
      <c r="E151" s="79"/>
      <c r="F151" s="78"/>
      <c r="G151" s="80"/>
      <c r="H151" s="81">
        <f t="shared" si="31"/>
        <v>0</v>
      </c>
      <c r="J151" s="80"/>
      <c r="K151" s="81">
        <f t="shared" si="32"/>
        <v>0</v>
      </c>
      <c r="M151" s="80"/>
      <c r="N151" s="81">
        <f t="shared" si="33"/>
        <v>0</v>
      </c>
      <c r="P151" s="80"/>
      <c r="Q151" s="81">
        <f t="shared" si="54"/>
        <v>0</v>
      </c>
      <c r="S151" s="80"/>
      <c r="T151" s="81">
        <f t="shared" si="34"/>
        <v>0</v>
      </c>
      <c r="V151" s="80"/>
      <c r="W151" s="81">
        <f t="shared" si="35"/>
        <v>0</v>
      </c>
      <c r="Y151" s="80"/>
      <c r="Z151" s="81">
        <f t="shared" si="27"/>
        <v>0</v>
      </c>
      <c r="AB151" s="80"/>
      <c r="AC151" s="81">
        <f t="shared" si="36"/>
        <v>0</v>
      </c>
      <c r="AE151" s="80"/>
      <c r="AF151" s="81">
        <f t="shared" si="37"/>
        <v>0</v>
      </c>
      <c r="AH151" s="80"/>
      <c r="AI151" s="82">
        <f t="shared" si="38"/>
        <v>0</v>
      </c>
      <c r="AJ151" s="12"/>
      <c r="AK151" s="83"/>
      <c r="AL151" s="82">
        <f t="shared" si="39"/>
        <v>0</v>
      </c>
      <c r="AN151" s="83"/>
      <c r="AO151" s="82">
        <f t="shared" si="40"/>
        <v>0</v>
      </c>
      <c r="AQ151" s="84"/>
      <c r="AR151" s="85">
        <f t="shared" si="41"/>
        <v>0</v>
      </c>
      <c r="AS151" s="85">
        <f t="shared" si="42"/>
        <v>0</v>
      </c>
      <c r="AT151" s="85">
        <f t="shared" si="43"/>
        <v>0</v>
      </c>
      <c r="AU151" s="85">
        <f t="shared" si="44"/>
        <v>0</v>
      </c>
      <c r="AV151" s="85">
        <f t="shared" si="45"/>
        <v>0</v>
      </c>
      <c r="AW151" s="85">
        <f t="shared" si="46"/>
        <v>0</v>
      </c>
      <c r="AX151" s="85">
        <f t="shared" si="47"/>
        <v>0</v>
      </c>
      <c r="AY151" s="85">
        <f t="shared" si="48"/>
        <v>0</v>
      </c>
      <c r="AZ151" s="85">
        <f t="shared" si="49"/>
        <v>0</v>
      </c>
      <c r="BA151" s="85">
        <f t="shared" si="50"/>
        <v>0</v>
      </c>
      <c r="BB151" s="85">
        <f t="shared" si="51"/>
        <v>0</v>
      </c>
      <c r="BC151" s="85">
        <f t="shared" si="52"/>
        <v>0</v>
      </c>
      <c r="BD151" s="86">
        <f t="shared" si="53"/>
        <v>0</v>
      </c>
      <c r="IE151" s="14"/>
    </row>
    <row r="152" spans="1:239" ht="11.25" customHeight="1">
      <c r="A152" s="75">
        <f t="shared" si="28"/>
        <v>101</v>
      </c>
      <c r="B152" s="76">
        <f t="shared" si="29"/>
        <v>0</v>
      </c>
      <c r="C152" s="77">
        <f t="shared" si="30"/>
        <v>0</v>
      </c>
      <c r="D152" s="78"/>
      <c r="E152" s="79"/>
      <c r="F152" s="78"/>
      <c r="G152" s="80"/>
      <c r="H152" s="81">
        <f t="shared" si="31"/>
        <v>0</v>
      </c>
      <c r="J152" s="80"/>
      <c r="K152" s="81">
        <f t="shared" si="32"/>
        <v>0</v>
      </c>
      <c r="M152" s="80"/>
      <c r="N152" s="81">
        <f t="shared" si="33"/>
        <v>0</v>
      </c>
      <c r="P152" s="80"/>
      <c r="Q152" s="81">
        <f t="shared" si="54"/>
        <v>0</v>
      </c>
      <c r="S152" s="80"/>
      <c r="T152" s="81">
        <f t="shared" si="34"/>
        <v>0</v>
      </c>
      <c r="V152" s="80"/>
      <c r="W152" s="81">
        <f t="shared" si="35"/>
        <v>0</v>
      </c>
      <c r="Y152" s="80"/>
      <c r="Z152" s="81">
        <f aca="true" t="shared" si="55" ref="Z152:Z183">IF(Y152,31-Y152,0)</f>
        <v>0</v>
      </c>
      <c r="AB152" s="80"/>
      <c r="AC152" s="81">
        <f t="shared" si="36"/>
        <v>0</v>
      </c>
      <c r="AE152" s="80"/>
      <c r="AF152" s="81">
        <f t="shared" si="37"/>
        <v>0</v>
      </c>
      <c r="AG152"/>
      <c r="AH152" s="80"/>
      <c r="AI152" s="82">
        <f t="shared" si="38"/>
        <v>0</v>
      </c>
      <c r="AK152" s="83"/>
      <c r="AL152" s="82">
        <f t="shared" si="39"/>
        <v>0</v>
      </c>
      <c r="AN152" s="83"/>
      <c r="AO152" s="82">
        <f t="shared" si="40"/>
        <v>0</v>
      </c>
      <c r="AQ152" s="92"/>
      <c r="AR152" s="85">
        <f t="shared" si="41"/>
        <v>0</v>
      </c>
      <c r="AS152" s="85">
        <f t="shared" si="42"/>
        <v>0</v>
      </c>
      <c r="AT152" s="85">
        <f t="shared" si="43"/>
        <v>0</v>
      </c>
      <c r="AU152" s="85">
        <f t="shared" si="44"/>
        <v>0</v>
      </c>
      <c r="AV152" s="85">
        <f t="shared" si="45"/>
        <v>0</v>
      </c>
      <c r="AW152" s="85">
        <f t="shared" si="46"/>
        <v>0</v>
      </c>
      <c r="AX152" s="85">
        <f t="shared" si="47"/>
        <v>0</v>
      </c>
      <c r="AY152" s="85">
        <f t="shared" si="48"/>
        <v>0</v>
      </c>
      <c r="AZ152" s="85">
        <f t="shared" si="49"/>
        <v>0</v>
      </c>
      <c r="BA152" s="85">
        <f t="shared" si="50"/>
        <v>0</v>
      </c>
      <c r="BB152" s="85">
        <f t="shared" si="51"/>
        <v>0</v>
      </c>
      <c r="BC152" s="85">
        <f t="shared" si="52"/>
        <v>0</v>
      </c>
      <c r="BD152" s="86">
        <f t="shared" si="53"/>
        <v>0</v>
      </c>
      <c r="IE152" s="14"/>
    </row>
    <row r="153" spans="1:239" ht="11.25" customHeight="1">
      <c r="A153" s="75">
        <f t="shared" si="28"/>
        <v>101</v>
      </c>
      <c r="B153" s="76">
        <f t="shared" si="29"/>
        <v>0</v>
      </c>
      <c r="C153" s="77">
        <f t="shared" si="30"/>
        <v>0</v>
      </c>
      <c r="D153" s="78"/>
      <c r="E153" s="79"/>
      <c r="F153" s="78"/>
      <c r="G153" s="80"/>
      <c r="H153" s="81">
        <f t="shared" si="31"/>
        <v>0</v>
      </c>
      <c r="J153" s="80"/>
      <c r="K153" s="81">
        <f t="shared" si="32"/>
        <v>0</v>
      </c>
      <c r="M153" s="80"/>
      <c r="N153" s="81">
        <f t="shared" si="33"/>
        <v>0</v>
      </c>
      <c r="P153" s="80"/>
      <c r="Q153" s="81">
        <f t="shared" si="54"/>
        <v>0</v>
      </c>
      <c r="S153" s="80"/>
      <c r="T153" s="81">
        <f t="shared" si="34"/>
        <v>0</v>
      </c>
      <c r="V153" s="80"/>
      <c r="W153" s="81">
        <f t="shared" si="35"/>
        <v>0</v>
      </c>
      <c r="Y153" s="80"/>
      <c r="Z153" s="81">
        <f t="shared" si="55"/>
        <v>0</v>
      </c>
      <c r="AB153" s="80"/>
      <c r="AC153" s="81">
        <f t="shared" si="36"/>
        <v>0</v>
      </c>
      <c r="AE153" s="80"/>
      <c r="AF153" s="81">
        <f t="shared" si="37"/>
        <v>0</v>
      </c>
      <c r="AH153" s="80"/>
      <c r="AI153" s="82">
        <f t="shared" si="38"/>
        <v>0</v>
      </c>
      <c r="AJ153" s="12"/>
      <c r="AK153" s="83"/>
      <c r="AL153" s="82">
        <f t="shared" si="39"/>
        <v>0</v>
      </c>
      <c r="AN153" s="83"/>
      <c r="AO153" s="82">
        <f t="shared" si="40"/>
        <v>0</v>
      </c>
      <c r="AQ153" s="84"/>
      <c r="AR153" s="85">
        <f t="shared" si="41"/>
        <v>0</v>
      </c>
      <c r="AS153" s="85">
        <f t="shared" si="42"/>
        <v>0</v>
      </c>
      <c r="AT153" s="85">
        <f t="shared" si="43"/>
        <v>0</v>
      </c>
      <c r="AU153" s="85">
        <f t="shared" si="44"/>
        <v>0</v>
      </c>
      <c r="AV153" s="85">
        <f t="shared" si="45"/>
        <v>0</v>
      </c>
      <c r="AW153" s="85">
        <f t="shared" si="46"/>
        <v>0</v>
      </c>
      <c r="AX153" s="85">
        <f t="shared" si="47"/>
        <v>0</v>
      </c>
      <c r="AY153" s="85">
        <f t="shared" si="48"/>
        <v>0</v>
      </c>
      <c r="AZ153" s="85">
        <f t="shared" si="49"/>
        <v>0</v>
      </c>
      <c r="BA153" s="85">
        <f t="shared" si="50"/>
        <v>0</v>
      </c>
      <c r="BB153" s="85">
        <f t="shared" si="51"/>
        <v>0</v>
      </c>
      <c r="BC153" s="85">
        <f t="shared" si="52"/>
        <v>0</v>
      </c>
      <c r="BD153" s="86">
        <f t="shared" si="53"/>
        <v>0</v>
      </c>
      <c r="IE153" s="14"/>
    </row>
    <row r="154" spans="1:239" ht="11.25" customHeight="1">
      <c r="A154" s="75">
        <f t="shared" si="28"/>
        <v>101</v>
      </c>
      <c r="B154" s="76">
        <f t="shared" si="29"/>
        <v>0</v>
      </c>
      <c r="C154" s="77">
        <f t="shared" si="30"/>
        <v>0</v>
      </c>
      <c r="D154" s="78"/>
      <c r="E154" s="79"/>
      <c r="F154" s="78"/>
      <c r="G154" s="80"/>
      <c r="H154" s="81">
        <f t="shared" si="31"/>
        <v>0</v>
      </c>
      <c r="J154" s="80"/>
      <c r="K154" s="81">
        <f t="shared" si="32"/>
        <v>0</v>
      </c>
      <c r="M154" s="80"/>
      <c r="N154" s="81">
        <f t="shared" si="33"/>
        <v>0</v>
      </c>
      <c r="P154" s="80"/>
      <c r="Q154" s="81">
        <f t="shared" si="54"/>
        <v>0</v>
      </c>
      <c r="S154" s="80"/>
      <c r="T154" s="81">
        <f t="shared" si="34"/>
        <v>0</v>
      </c>
      <c r="V154" s="80"/>
      <c r="W154" s="81">
        <f t="shared" si="35"/>
        <v>0</v>
      </c>
      <c r="Y154" s="80"/>
      <c r="Z154" s="81">
        <f t="shared" si="55"/>
        <v>0</v>
      </c>
      <c r="AB154" s="80"/>
      <c r="AC154" s="81">
        <f t="shared" si="36"/>
        <v>0</v>
      </c>
      <c r="AE154" s="80"/>
      <c r="AF154" s="81">
        <f t="shared" si="37"/>
        <v>0</v>
      </c>
      <c r="AG154" s="94"/>
      <c r="AH154" s="80"/>
      <c r="AI154" s="82">
        <f t="shared" si="38"/>
        <v>0</v>
      </c>
      <c r="AJ154" s="12"/>
      <c r="AK154" s="83"/>
      <c r="AL154" s="82">
        <f t="shared" si="39"/>
        <v>0</v>
      </c>
      <c r="AN154" s="83"/>
      <c r="AO154" s="82">
        <f t="shared" si="40"/>
        <v>0</v>
      </c>
      <c r="AQ154" s="84"/>
      <c r="AR154" s="85">
        <f t="shared" si="41"/>
        <v>0</v>
      </c>
      <c r="AS154" s="85">
        <f t="shared" si="42"/>
        <v>0</v>
      </c>
      <c r="AT154" s="85">
        <f t="shared" si="43"/>
        <v>0</v>
      </c>
      <c r="AU154" s="85">
        <f t="shared" si="44"/>
        <v>0</v>
      </c>
      <c r="AV154" s="85">
        <f t="shared" si="45"/>
        <v>0</v>
      </c>
      <c r="AW154" s="85">
        <f t="shared" si="46"/>
        <v>0</v>
      </c>
      <c r="AX154" s="85">
        <f t="shared" si="47"/>
        <v>0</v>
      </c>
      <c r="AY154" s="85">
        <f t="shared" si="48"/>
        <v>0</v>
      </c>
      <c r="AZ154" s="85">
        <f t="shared" si="49"/>
        <v>0</v>
      </c>
      <c r="BA154" s="85">
        <f t="shared" si="50"/>
        <v>0</v>
      </c>
      <c r="BB154" s="85">
        <f t="shared" si="51"/>
        <v>0</v>
      </c>
      <c r="BC154" s="85">
        <f t="shared" si="52"/>
        <v>0</v>
      </c>
      <c r="BD154" s="86">
        <f t="shared" si="53"/>
        <v>0</v>
      </c>
      <c r="IE154" s="14"/>
    </row>
    <row r="155" spans="1:239" ht="11.25" customHeight="1">
      <c r="A155" s="75">
        <f t="shared" si="28"/>
        <v>101</v>
      </c>
      <c r="B155" s="76">
        <f t="shared" si="29"/>
        <v>0</v>
      </c>
      <c r="C155" s="77">
        <f t="shared" si="30"/>
        <v>0</v>
      </c>
      <c r="D155" s="78"/>
      <c r="E155" s="79"/>
      <c r="F155" s="78"/>
      <c r="G155" s="80"/>
      <c r="H155" s="81">
        <f t="shared" si="31"/>
        <v>0</v>
      </c>
      <c r="J155" s="80"/>
      <c r="K155" s="81">
        <f t="shared" si="32"/>
        <v>0</v>
      </c>
      <c r="M155" s="80"/>
      <c r="N155" s="81">
        <f t="shared" si="33"/>
        <v>0</v>
      </c>
      <c r="P155" s="80"/>
      <c r="Q155" s="81">
        <f t="shared" si="54"/>
        <v>0</v>
      </c>
      <c r="S155" s="80"/>
      <c r="T155" s="81">
        <f t="shared" si="34"/>
        <v>0</v>
      </c>
      <c r="V155" s="80"/>
      <c r="W155" s="81">
        <f t="shared" si="35"/>
        <v>0</v>
      </c>
      <c r="Y155" s="80"/>
      <c r="Z155" s="81">
        <f t="shared" si="55"/>
        <v>0</v>
      </c>
      <c r="AB155" s="80"/>
      <c r="AC155" s="81">
        <f t="shared" si="36"/>
        <v>0</v>
      </c>
      <c r="AE155" s="80"/>
      <c r="AF155" s="81">
        <f t="shared" si="37"/>
        <v>0</v>
      </c>
      <c r="AH155" s="80"/>
      <c r="AI155" s="82">
        <f t="shared" si="38"/>
        <v>0</v>
      </c>
      <c r="AJ155" s="12"/>
      <c r="AK155" s="83"/>
      <c r="AL155" s="82">
        <f t="shared" si="39"/>
        <v>0</v>
      </c>
      <c r="AN155" s="83"/>
      <c r="AO155" s="82">
        <f t="shared" si="40"/>
        <v>0</v>
      </c>
      <c r="AQ155" s="84"/>
      <c r="AR155" s="85">
        <f t="shared" si="41"/>
        <v>0</v>
      </c>
      <c r="AS155" s="85">
        <f t="shared" si="42"/>
        <v>0</v>
      </c>
      <c r="AT155" s="85">
        <f t="shared" si="43"/>
        <v>0</v>
      </c>
      <c r="AU155" s="85">
        <f t="shared" si="44"/>
        <v>0</v>
      </c>
      <c r="AV155" s="85">
        <f t="shared" si="45"/>
        <v>0</v>
      </c>
      <c r="AW155" s="85">
        <f t="shared" si="46"/>
        <v>0</v>
      </c>
      <c r="AX155" s="85">
        <f t="shared" si="47"/>
        <v>0</v>
      </c>
      <c r="AY155" s="85">
        <f t="shared" si="48"/>
        <v>0</v>
      </c>
      <c r="AZ155" s="85">
        <f t="shared" si="49"/>
        <v>0</v>
      </c>
      <c r="BA155" s="85">
        <f t="shared" si="50"/>
        <v>0</v>
      </c>
      <c r="BB155" s="85">
        <f t="shared" si="51"/>
        <v>0</v>
      </c>
      <c r="BC155" s="85">
        <f t="shared" si="52"/>
        <v>0</v>
      </c>
      <c r="BD155" s="86">
        <f t="shared" si="53"/>
        <v>0</v>
      </c>
      <c r="IE155" s="14"/>
    </row>
    <row r="156" spans="1:239" ht="11.25" customHeight="1">
      <c r="A156" s="75">
        <f t="shared" si="28"/>
        <v>101</v>
      </c>
      <c r="B156" s="76">
        <f t="shared" si="29"/>
        <v>0</v>
      </c>
      <c r="C156" s="77">
        <f t="shared" si="30"/>
        <v>0</v>
      </c>
      <c r="D156" s="78"/>
      <c r="E156" s="79"/>
      <c r="F156" s="78"/>
      <c r="G156" s="80"/>
      <c r="H156" s="81">
        <f t="shared" si="31"/>
        <v>0</v>
      </c>
      <c r="J156" s="80"/>
      <c r="K156" s="81">
        <f t="shared" si="32"/>
        <v>0</v>
      </c>
      <c r="M156" s="80"/>
      <c r="N156" s="81">
        <f t="shared" si="33"/>
        <v>0</v>
      </c>
      <c r="P156" s="80"/>
      <c r="Q156" s="81">
        <f t="shared" si="54"/>
        <v>0</v>
      </c>
      <c r="S156" s="80"/>
      <c r="T156" s="81">
        <f t="shared" si="34"/>
        <v>0</v>
      </c>
      <c r="V156" s="80"/>
      <c r="W156" s="81">
        <f t="shared" si="35"/>
        <v>0</v>
      </c>
      <c r="Y156" s="80"/>
      <c r="Z156" s="81">
        <f t="shared" si="55"/>
        <v>0</v>
      </c>
      <c r="AB156" s="80"/>
      <c r="AC156" s="81">
        <f t="shared" si="36"/>
        <v>0</v>
      </c>
      <c r="AE156" s="80"/>
      <c r="AF156" s="81">
        <f t="shared" si="37"/>
        <v>0</v>
      </c>
      <c r="AH156" s="80"/>
      <c r="AI156" s="82">
        <f t="shared" si="38"/>
        <v>0</v>
      </c>
      <c r="AJ156" s="12"/>
      <c r="AK156" s="83"/>
      <c r="AL156" s="82">
        <f t="shared" si="39"/>
        <v>0</v>
      </c>
      <c r="AN156" s="83"/>
      <c r="AO156" s="82">
        <f t="shared" si="40"/>
        <v>0</v>
      </c>
      <c r="AQ156" s="84"/>
      <c r="AR156" s="85">
        <f t="shared" si="41"/>
        <v>0</v>
      </c>
      <c r="AS156" s="85">
        <f t="shared" si="42"/>
        <v>0</v>
      </c>
      <c r="AT156" s="85">
        <f t="shared" si="43"/>
        <v>0</v>
      </c>
      <c r="AU156" s="85">
        <f t="shared" si="44"/>
        <v>0</v>
      </c>
      <c r="AV156" s="85">
        <f t="shared" si="45"/>
        <v>0</v>
      </c>
      <c r="AW156" s="85">
        <f t="shared" si="46"/>
        <v>0</v>
      </c>
      <c r="AX156" s="85">
        <f t="shared" si="47"/>
        <v>0</v>
      </c>
      <c r="AY156" s="85">
        <f t="shared" si="48"/>
        <v>0</v>
      </c>
      <c r="AZ156" s="85">
        <f t="shared" si="49"/>
        <v>0</v>
      </c>
      <c r="BA156" s="85">
        <f t="shared" si="50"/>
        <v>0</v>
      </c>
      <c r="BB156" s="85">
        <f t="shared" si="51"/>
        <v>0</v>
      </c>
      <c r="BC156" s="85">
        <f t="shared" si="52"/>
        <v>0</v>
      </c>
      <c r="BD156" s="86">
        <f t="shared" si="53"/>
        <v>0</v>
      </c>
      <c r="BF156" s="95"/>
      <c r="BG156" s="95"/>
      <c r="BH156" s="95"/>
      <c r="BI156" s="95"/>
      <c r="IE156" s="14"/>
    </row>
    <row r="157" spans="1:239" ht="11.25" customHeight="1">
      <c r="A157" s="75">
        <f t="shared" si="28"/>
        <v>101</v>
      </c>
      <c r="B157" s="76">
        <f t="shared" si="29"/>
        <v>0</v>
      </c>
      <c r="C157" s="77">
        <f t="shared" si="30"/>
        <v>0</v>
      </c>
      <c r="D157" s="78"/>
      <c r="E157" s="79"/>
      <c r="F157" s="78"/>
      <c r="G157" s="80"/>
      <c r="H157" s="81">
        <f t="shared" si="31"/>
        <v>0</v>
      </c>
      <c r="J157" s="80"/>
      <c r="K157" s="81">
        <f t="shared" si="32"/>
        <v>0</v>
      </c>
      <c r="M157" s="80"/>
      <c r="N157" s="81">
        <f t="shared" si="33"/>
        <v>0</v>
      </c>
      <c r="P157" s="80"/>
      <c r="Q157" s="81">
        <f t="shared" si="54"/>
        <v>0</v>
      </c>
      <c r="S157" s="80"/>
      <c r="T157" s="81">
        <f t="shared" si="34"/>
        <v>0</v>
      </c>
      <c r="V157" s="80"/>
      <c r="W157" s="81">
        <f t="shared" si="35"/>
        <v>0</v>
      </c>
      <c r="Y157" s="80"/>
      <c r="Z157" s="81">
        <f t="shared" si="55"/>
        <v>0</v>
      </c>
      <c r="AB157" s="80"/>
      <c r="AC157" s="81">
        <f t="shared" si="36"/>
        <v>0</v>
      </c>
      <c r="AE157" s="80"/>
      <c r="AF157" s="81">
        <f t="shared" si="37"/>
        <v>0</v>
      </c>
      <c r="AH157" s="80"/>
      <c r="AI157" s="82">
        <f t="shared" si="38"/>
        <v>0</v>
      </c>
      <c r="AJ157" s="12"/>
      <c r="AK157" s="83"/>
      <c r="AL157" s="82">
        <f t="shared" si="39"/>
        <v>0</v>
      </c>
      <c r="AN157" s="83"/>
      <c r="AO157" s="82">
        <f t="shared" si="40"/>
        <v>0</v>
      </c>
      <c r="AQ157" s="92"/>
      <c r="AR157" s="85">
        <f t="shared" si="41"/>
        <v>0</v>
      </c>
      <c r="AS157" s="85">
        <f t="shared" si="42"/>
        <v>0</v>
      </c>
      <c r="AT157" s="85">
        <f t="shared" si="43"/>
        <v>0</v>
      </c>
      <c r="AU157" s="85">
        <f t="shared" si="44"/>
        <v>0</v>
      </c>
      <c r="AV157" s="85">
        <f t="shared" si="45"/>
        <v>0</v>
      </c>
      <c r="AW157" s="85">
        <f t="shared" si="46"/>
        <v>0</v>
      </c>
      <c r="AX157" s="85">
        <f t="shared" si="47"/>
        <v>0</v>
      </c>
      <c r="AY157" s="85">
        <f t="shared" si="48"/>
        <v>0</v>
      </c>
      <c r="AZ157" s="85">
        <f t="shared" si="49"/>
        <v>0</v>
      </c>
      <c r="BA157" s="85">
        <f t="shared" si="50"/>
        <v>0</v>
      </c>
      <c r="BB157" s="85">
        <f t="shared" si="51"/>
        <v>0</v>
      </c>
      <c r="BC157" s="85">
        <f t="shared" si="52"/>
        <v>0</v>
      </c>
      <c r="BD157" s="86">
        <f t="shared" si="53"/>
        <v>0</v>
      </c>
      <c r="IE157" s="14"/>
    </row>
    <row r="158" spans="1:256" s="87" customFormat="1" ht="11.25" customHeight="1">
      <c r="A158" s="75">
        <f t="shared" si="28"/>
        <v>101</v>
      </c>
      <c r="B158" s="76">
        <f t="shared" si="29"/>
        <v>0</v>
      </c>
      <c r="C158" s="77">
        <f t="shared" si="30"/>
        <v>0</v>
      </c>
      <c r="D158" s="78"/>
      <c r="E158" s="79"/>
      <c r="F158" s="78"/>
      <c r="G158" s="80"/>
      <c r="H158" s="81">
        <f t="shared" si="31"/>
        <v>0</v>
      </c>
      <c r="I158" s="7"/>
      <c r="J158" s="80"/>
      <c r="K158" s="81">
        <f t="shared" si="32"/>
        <v>0</v>
      </c>
      <c r="L158" s="7"/>
      <c r="M158" s="80"/>
      <c r="N158" s="81">
        <f t="shared" si="33"/>
        <v>0</v>
      </c>
      <c r="O158" s="7"/>
      <c r="P158" s="80"/>
      <c r="Q158" s="81">
        <f t="shared" si="54"/>
        <v>0</v>
      </c>
      <c r="R158" s="7"/>
      <c r="S158" s="80"/>
      <c r="T158" s="81">
        <f t="shared" si="34"/>
        <v>0</v>
      </c>
      <c r="U158" s="7"/>
      <c r="V158" s="80"/>
      <c r="W158" s="81">
        <f t="shared" si="35"/>
        <v>0</v>
      </c>
      <c r="X158" s="7"/>
      <c r="Y158" s="80"/>
      <c r="Z158" s="81">
        <f t="shared" si="55"/>
        <v>0</v>
      </c>
      <c r="AA158" s="7"/>
      <c r="AB158" s="80"/>
      <c r="AC158" s="81">
        <f t="shared" si="36"/>
        <v>0</v>
      </c>
      <c r="AD158" s="7"/>
      <c r="AE158" s="80"/>
      <c r="AF158" s="81">
        <f t="shared" si="37"/>
        <v>0</v>
      </c>
      <c r="AG158" s="7"/>
      <c r="AH158" s="80"/>
      <c r="AI158" s="82">
        <f t="shared" si="38"/>
        <v>0</v>
      </c>
      <c r="AJ158" s="12"/>
      <c r="AK158" s="83"/>
      <c r="AL158" s="82">
        <f t="shared" si="39"/>
        <v>0</v>
      </c>
      <c r="AM158" s="12"/>
      <c r="AN158" s="83"/>
      <c r="AO158" s="82">
        <f t="shared" si="40"/>
        <v>0</v>
      </c>
      <c r="AP158" s="12"/>
      <c r="AQ158" s="84"/>
      <c r="AR158" s="85">
        <f t="shared" si="41"/>
        <v>0</v>
      </c>
      <c r="AS158" s="85">
        <f t="shared" si="42"/>
        <v>0</v>
      </c>
      <c r="AT158" s="85">
        <f t="shared" si="43"/>
        <v>0</v>
      </c>
      <c r="AU158" s="85">
        <f t="shared" si="44"/>
        <v>0</v>
      </c>
      <c r="AV158" s="85">
        <f t="shared" si="45"/>
        <v>0</v>
      </c>
      <c r="AW158" s="85">
        <f t="shared" si="46"/>
        <v>0</v>
      </c>
      <c r="AX158" s="85">
        <f t="shared" si="47"/>
        <v>0</v>
      </c>
      <c r="AY158" s="85">
        <f t="shared" si="48"/>
        <v>0</v>
      </c>
      <c r="AZ158" s="85">
        <f t="shared" si="49"/>
        <v>0</v>
      </c>
      <c r="BA158" s="85">
        <f t="shared" si="50"/>
        <v>0</v>
      </c>
      <c r="BB158" s="85">
        <f t="shared" si="51"/>
        <v>0</v>
      </c>
      <c r="BC158" s="85">
        <f t="shared" si="52"/>
        <v>0</v>
      </c>
      <c r="BD158" s="86">
        <f t="shared" si="53"/>
        <v>0</v>
      </c>
      <c r="BE158" s="14"/>
      <c r="BF158" s="14"/>
      <c r="BG158" s="14"/>
      <c r="BH158" s="14"/>
      <c r="BI158" s="14"/>
      <c r="IF158" s="15"/>
      <c r="IG158" s="15"/>
      <c r="IH158" s="15"/>
      <c r="II158" s="15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39" ht="11.25" customHeight="1">
      <c r="A159" s="75">
        <f t="shared" si="28"/>
        <v>101</v>
      </c>
      <c r="B159" s="76">
        <f t="shared" si="29"/>
        <v>0</v>
      </c>
      <c r="C159" s="77">
        <f t="shared" si="30"/>
        <v>0</v>
      </c>
      <c r="D159" s="78"/>
      <c r="E159" s="79"/>
      <c r="F159" s="78"/>
      <c r="G159" s="80"/>
      <c r="H159" s="81">
        <f t="shared" si="31"/>
        <v>0</v>
      </c>
      <c r="J159" s="80"/>
      <c r="K159" s="81">
        <f t="shared" si="32"/>
        <v>0</v>
      </c>
      <c r="L159" s="94"/>
      <c r="M159" s="80"/>
      <c r="N159" s="81">
        <f t="shared" si="33"/>
        <v>0</v>
      </c>
      <c r="P159" s="80"/>
      <c r="Q159" s="81">
        <f t="shared" si="54"/>
        <v>0</v>
      </c>
      <c r="S159" s="80"/>
      <c r="T159" s="81">
        <f t="shared" si="34"/>
        <v>0</v>
      </c>
      <c r="U159" s="94"/>
      <c r="V159" s="80"/>
      <c r="W159" s="81">
        <f t="shared" si="35"/>
        <v>0</v>
      </c>
      <c r="Y159" s="80"/>
      <c r="Z159" s="81">
        <f t="shared" si="55"/>
        <v>0</v>
      </c>
      <c r="AB159" s="80"/>
      <c r="AC159" s="81">
        <f t="shared" si="36"/>
        <v>0</v>
      </c>
      <c r="AE159" s="80"/>
      <c r="AF159" s="81">
        <f t="shared" si="37"/>
        <v>0</v>
      </c>
      <c r="AH159" s="80"/>
      <c r="AI159" s="82">
        <f t="shared" si="38"/>
        <v>0</v>
      </c>
      <c r="AJ159" s="12"/>
      <c r="AK159" s="83"/>
      <c r="AL159" s="82">
        <f t="shared" si="39"/>
        <v>0</v>
      </c>
      <c r="AN159" s="83"/>
      <c r="AO159" s="82">
        <f t="shared" si="40"/>
        <v>0</v>
      </c>
      <c r="AQ159" s="84"/>
      <c r="AR159" s="85">
        <f t="shared" si="41"/>
        <v>0</v>
      </c>
      <c r="AS159" s="85">
        <f t="shared" si="42"/>
        <v>0</v>
      </c>
      <c r="AT159" s="85">
        <f t="shared" si="43"/>
        <v>0</v>
      </c>
      <c r="AU159" s="85">
        <f t="shared" si="44"/>
        <v>0</v>
      </c>
      <c r="AV159" s="85">
        <f t="shared" si="45"/>
        <v>0</v>
      </c>
      <c r="AW159" s="85">
        <f t="shared" si="46"/>
        <v>0</v>
      </c>
      <c r="AX159" s="85">
        <f t="shared" si="47"/>
        <v>0</v>
      </c>
      <c r="AY159" s="85">
        <f t="shared" si="48"/>
        <v>0</v>
      </c>
      <c r="AZ159" s="85">
        <f t="shared" si="49"/>
        <v>0</v>
      </c>
      <c r="BA159" s="85">
        <f t="shared" si="50"/>
        <v>0</v>
      </c>
      <c r="BB159" s="85">
        <f t="shared" si="51"/>
        <v>0</v>
      </c>
      <c r="BC159" s="85">
        <f t="shared" si="52"/>
        <v>0</v>
      </c>
      <c r="BD159" s="86">
        <f t="shared" si="53"/>
        <v>0</v>
      </c>
      <c r="IE159" s="14"/>
    </row>
    <row r="160" spans="1:256" s="87" customFormat="1" ht="11.25" customHeight="1">
      <c r="A160" s="75">
        <f t="shared" si="28"/>
        <v>101</v>
      </c>
      <c r="B160" s="76">
        <f t="shared" si="29"/>
        <v>0</v>
      </c>
      <c r="C160" s="77">
        <f t="shared" si="30"/>
        <v>0</v>
      </c>
      <c r="D160" s="78"/>
      <c r="E160" s="79"/>
      <c r="F160" s="78"/>
      <c r="G160" s="80"/>
      <c r="H160" s="81">
        <f t="shared" si="31"/>
        <v>0</v>
      </c>
      <c r="I160" s="7"/>
      <c r="J160" s="80"/>
      <c r="K160" s="81">
        <f t="shared" si="32"/>
        <v>0</v>
      </c>
      <c r="L160" s="7"/>
      <c r="M160" s="80"/>
      <c r="N160" s="81">
        <f t="shared" si="33"/>
        <v>0</v>
      </c>
      <c r="O160" s="7"/>
      <c r="P160" s="80"/>
      <c r="Q160" s="81">
        <f t="shared" si="54"/>
        <v>0</v>
      </c>
      <c r="R160" s="7"/>
      <c r="S160" s="80"/>
      <c r="T160" s="81">
        <f t="shared" si="34"/>
        <v>0</v>
      </c>
      <c r="U160" s="7"/>
      <c r="V160" s="80"/>
      <c r="W160" s="81">
        <f t="shared" si="35"/>
        <v>0</v>
      </c>
      <c r="X160" s="7"/>
      <c r="Y160" s="80"/>
      <c r="Z160" s="81">
        <f t="shared" si="55"/>
        <v>0</v>
      </c>
      <c r="AA160" s="7"/>
      <c r="AB160" s="80"/>
      <c r="AC160" s="81">
        <f t="shared" si="36"/>
        <v>0</v>
      </c>
      <c r="AD160" s="7"/>
      <c r="AE160" s="80"/>
      <c r="AF160" s="81">
        <f t="shared" si="37"/>
        <v>0</v>
      </c>
      <c r="AG160" s="7"/>
      <c r="AH160" s="80"/>
      <c r="AI160" s="82">
        <f t="shared" si="38"/>
        <v>0</v>
      </c>
      <c r="AJ160" s="12"/>
      <c r="AK160" s="83"/>
      <c r="AL160" s="82">
        <f t="shared" si="39"/>
        <v>0</v>
      </c>
      <c r="AM160" s="12"/>
      <c r="AN160" s="83"/>
      <c r="AO160" s="82">
        <f t="shared" si="40"/>
        <v>0</v>
      </c>
      <c r="AP160" s="12"/>
      <c r="AQ160" s="92"/>
      <c r="AR160" s="85">
        <f t="shared" si="41"/>
        <v>0</v>
      </c>
      <c r="AS160" s="85">
        <f t="shared" si="42"/>
        <v>0</v>
      </c>
      <c r="AT160" s="85">
        <f t="shared" si="43"/>
        <v>0</v>
      </c>
      <c r="AU160" s="85">
        <f t="shared" si="44"/>
        <v>0</v>
      </c>
      <c r="AV160" s="85">
        <f t="shared" si="45"/>
        <v>0</v>
      </c>
      <c r="AW160" s="85">
        <f t="shared" si="46"/>
        <v>0</v>
      </c>
      <c r="AX160" s="85">
        <f t="shared" si="47"/>
        <v>0</v>
      </c>
      <c r="AY160" s="85">
        <f t="shared" si="48"/>
        <v>0</v>
      </c>
      <c r="AZ160" s="85">
        <f t="shared" si="49"/>
        <v>0</v>
      </c>
      <c r="BA160" s="85">
        <f t="shared" si="50"/>
        <v>0</v>
      </c>
      <c r="BB160" s="85">
        <f t="shared" si="51"/>
        <v>0</v>
      </c>
      <c r="BC160" s="85">
        <f t="shared" si="52"/>
        <v>0</v>
      </c>
      <c r="BD160" s="86">
        <f t="shared" si="53"/>
        <v>0</v>
      </c>
      <c r="BE160" s="14"/>
      <c r="BF160" s="14"/>
      <c r="BG160" s="14"/>
      <c r="BH160" s="14"/>
      <c r="BI160" s="14"/>
      <c r="IF160" s="15"/>
      <c r="IG160" s="15"/>
      <c r="IH160" s="15"/>
      <c r="II160" s="15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39" ht="11.25" customHeight="1">
      <c r="A161" s="75">
        <f t="shared" si="28"/>
        <v>101</v>
      </c>
      <c r="B161" s="76">
        <f t="shared" si="29"/>
        <v>0</v>
      </c>
      <c r="C161" s="77">
        <f t="shared" si="30"/>
        <v>0</v>
      </c>
      <c r="D161" s="78"/>
      <c r="E161" s="79"/>
      <c r="F161" s="78"/>
      <c r="G161" s="80"/>
      <c r="H161" s="81">
        <f t="shared" si="31"/>
        <v>0</v>
      </c>
      <c r="J161" s="80"/>
      <c r="K161" s="81">
        <f t="shared" si="32"/>
        <v>0</v>
      </c>
      <c r="M161" s="80"/>
      <c r="N161" s="81">
        <f t="shared" si="33"/>
        <v>0</v>
      </c>
      <c r="P161" s="80"/>
      <c r="Q161" s="81">
        <f t="shared" si="54"/>
        <v>0</v>
      </c>
      <c r="S161" s="80"/>
      <c r="T161" s="81">
        <f t="shared" si="34"/>
        <v>0</v>
      </c>
      <c r="V161" s="80"/>
      <c r="W161" s="81">
        <f t="shared" si="35"/>
        <v>0</v>
      </c>
      <c r="Y161" s="80"/>
      <c r="Z161" s="81">
        <f t="shared" si="55"/>
        <v>0</v>
      </c>
      <c r="AB161" s="80"/>
      <c r="AC161" s="81">
        <f t="shared" si="36"/>
        <v>0</v>
      </c>
      <c r="AE161" s="80"/>
      <c r="AF161" s="81">
        <f t="shared" si="37"/>
        <v>0</v>
      </c>
      <c r="AH161" s="80"/>
      <c r="AI161" s="82">
        <f t="shared" si="38"/>
        <v>0</v>
      </c>
      <c r="AJ161" s="12"/>
      <c r="AK161" s="83"/>
      <c r="AL161" s="82">
        <f t="shared" si="39"/>
        <v>0</v>
      </c>
      <c r="AN161" s="83"/>
      <c r="AO161" s="82">
        <f t="shared" si="40"/>
        <v>0</v>
      </c>
      <c r="AQ161" s="84"/>
      <c r="AR161" s="85">
        <f t="shared" si="41"/>
        <v>0</v>
      </c>
      <c r="AS161" s="85">
        <f t="shared" si="42"/>
        <v>0</v>
      </c>
      <c r="AT161" s="85">
        <f t="shared" si="43"/>
        <v>0</v>
      </c>
      <c r="AU161" s="85">
        <f t="shared" si="44"/>
        <v>0</v>
      </c>
      <c r="AV161" s="85">
        <f t="shared" si="45"/>
        <v>0</v>
      </c>
      <c r="AW161" s="85">
        <f t="shared" si="46"/>
        <v>0</v>
      </c>
      <c r="AX161" s="85">
        <f t="shared" si="47"/>
        <v>0</v>
      </c>
      <c r="AY161" s="85">
        <f t="shared" si="48"/>
        <v>0</v>
      </c>
      <c r="AZ161" s="85">
        <f t="shared" si="49"/>
        <v>0</v>
      </c>
      <c r="BA161" s="85">
        <f t="shared" si="50"/>
        <v>0</v>
      </c>
      <c r="BB161" s="85">
        <f t="shared" si="51"/>
        <v>0</v>
      </c>
      <c r="BC161" s="85">
        <f t="shared" si="52"/>
        <v>0</v>
      </c>
      <c r="BD161" s="86">
        <f t="shared" si="53"/>
        <v>0</v>
      </c>
      <c r="IE161" s="14"/>
    </row>
    <row r="162" spans="1:239" ht="11.25" customHeight="1">
      <c r="A162" s="75">
        <f t="shared" si="28"/>
        <v>101</v>
      </c>
      <c r="B162" s="76">
        <f t="shared" si="29"/>
        <v>0</v>
      </c>
      <c r="C162" s="77">
        <f t="shared" si="30"/>
        <v>0</v>
      </c>
      <c r="D162" s="78"/>
      <c r="E162" s="79"/>
      <c r="F162" s="78"/>
      <c r="G162" s="80"/>
      <c r="H162" s="81">
        <f t="shared" si="31"/>
        <v>0</v>
      </c>
      <c r="J162" s="80"/>
      <c r="K162" s="81">
        <f t="shared" si="32"/>
        <v>0</v>
      </c>
      <c r="M162" s="80"/>
      <c r="N162" s="81">
        <f t="shared" si="33"/>
        <v>0</v>
      </c>
      <c r="P162" s="80"/>
      <c r="Q162" s="81">
        <f t="shared" si="54"/>
        <v>0</v>
      </c>
      <c r="S162" s="80"/>
      <c r="T162" s="81">
        <f t="shared" si="34"/>
        <v>0</v>
      </c>
      <c r="V162" s="80"/>
      <c r="W162" s="81">
        <f t="shared" si="35"/>
        <v>0</v>
      </c>
      <c r="Y162" s="80"/>
      <c r="Z162" s="81">
        <f t="shared" si="55"/>
        <v>0</v>
      </c>
      <c r="AB162" s="80"/>
      <c r="AC162" s="81">
        <f t="shared" si="36"/>
        <v>0</v>
      </c>
      <c r="AE162" s="80"/>
      <c r="AF162" s="81">
        <f t="shared" si="37"/>
        <v>0</v>
      </c>
      <c r="AH162" s="80"/>
      <c r="AI162" s="82">
        <f t="shared" si="38"/>
        <v>0</v>
      </c>
      <c r="AJ162" s="12"/>
      <c r="AK162" s="83"/>
      <c r="AL162" s="82">
        <f t="shared" si="39"/>
        <v>0</v>
      </c>
      <c r="AN162" s="83"/>
      <c r="AO162" s="82">
        <f t="shared" si="40"/>
        <v>0</v>
      </c>
      <c r="AQ162" s="84"/>
      <c r="AR162" s="85">
        <f t="shared" si="41"/>
        <v>0</v>
      </c>
      <c r="AS162" s="85">
        <f t="shared" si="42"/>
        <v>0</v>
      </c>
      <c r="AT162" s="85">
        <f t="shared" si="43"/>
        <v>0</v>
      </c>
      <c r="AU162" s="85">
        <f t="shared" si="44"/>
        <v>0</v>
      </c>
      <c r="AV162" s="85">
        <f t="shared" si="45"/>
        <v>0</v>
      </c>
      <c r="AW162" s="85">
        <f t="shared" si="46"/>
        <v>0</v>
      </c>
      <c r="AX162" s="85">
        <f t="shared" si="47"/>
        <v>0</v>
      </c>
      <c r="AY162" s="85">
        <f t="shared" si="48"/>
        <v>0</v>
      </c>
      <c r="AZ162" s="85">
        <f t="shared" si="49"/>
        <v>0</v>
      </c>
      <c r="BA162" s="85">
        <f t="shared" si="50"/>
        <v>0</v>
      </c>
      <c r="BB162" s="85">
        <f t="shared" si="51"/>
        <v>0</v>
      </c>
      <c r="BC162" s="85">
        <f t="shared" si="52"/>
        <v>0</v>
      </c>
      <c r="BD162" s="86">
        <f t="shared" si="53"/>
        <v>0</v>
      </c>
      <c r="IE162" s="14"/>
    </row>
    <row r="163" spans="1:239" ht="11.25" customHeight="1">
      <c r="A163" s="75">
        <f t="shared" si="28"/>
        <v>101</v>
      </c>
      <c r="B163" s="76">
        <f t="shared" si="29"/>
        <v>0</v>
      </c>
      <c r="C163" s="77">
        <f t="shared" si="30"/>
        <v>0</v>
      </c>
      <c r="D163" s="78"/>
      <c r="E163" s="79"/>
      <c r="F163" s="78"/>
      <c r="G163" s="80"/>
      <c r="H163" s="81">
        <f t="shared" si="31"/>
        <v>0</v>
      </c>
      <c r="J163" s="80"/>
      <c r="K163" s="81">
        <f t="shared" si="32"/>
        <v>0</v>
      </c>
      <c r="M163" s="80"/>
      <c r="N163" s="81">
        <f t="shared" si="33"/>
        <v>0</v>
      </c>
      <c r="P163" s="80"/>
      <c r="Q163" s="81">
        <f t="shared" si="54"/>
        <v>0</v>
      </c>
      <c r="S163" s="80"/>
      <c r="T163" s="81">
        <f t="shared" si="34"/>
        <v>0</v>
      </c>
      <c r="V163" s="80"/>
      <c r="W163" s="81">
        <f t="shared" si="35"/>
        <v>0</v>
      </c>
      <c r="Y163" s="80"/>
      <c r="Z163" s="81">
        <f t="shared" si="55"/>
        <v>0</v>
      </c>
      <c r="AB163" s="80"/>
      <c r="AC163" s="81">
        <f t="shared" si="36"/>
        <v>0</v>
      </c>
      <c r="AE163" s="80"/>
      <c r="AF163" s="81">
        <f t="shared" si="37"/>
        <v>0</v>
      </c>
      <c r="AH163" s="80"/>
      <c r="AI163" s="82">
        <f t="shared" si="38"/>
        <v>0</v>
      </c>
      <c r="AJ163" s="12"/>
      <c r="AK163" s="83"/>
      <c r="AL163" s="82">
        <f t="shared" si="39"/>
        <v>0</v>
      </c>
      <c r="AN163" s="83"/>
      <c r="AO163" s="82">
        <f t="shared" si="40"/>
        <v>0</v>
      </c>
      <c r="AQ163" s="84"/>
      <c r="AR163" s="85">
        <f t="shared" si="41"/>
        <v>0</v>
      </c>
      <c r="AS163" s="85">
        <f t="shared" si="42"/>
        <v>0</v>
      </c>
      <c r="AT163" s="85">
        <f t="shared" si="43"/>
        <v>0</v>
      </c>
      <c r="AU163" s="85">
        <f t="shared" si="44"/>
        <v>0</v>
      </c>
      <c r="AV163" s="85">
        <f t="shared" si="45"/>
        <v>0</v>
      </c>
      <c r="AW163" s="85">
        <f t="shared" si="46"/>
        <v>0</v>
      </c>
      <c r="AX163" s="85">
        <f t="shared" si="47"/>
        <v>0</v>
      </c>
      <c r="AY163" s="85">
        <f t="shared" si="48"/>
        <v>0</v>
      </c>
      <c r="AZ163" s="85">
        <f t="shared" si="49"/>
        <v>0</v>
      </c>
      <c r="BA163" s="85">
        <f t="shared" si="50"/>
        <v>0</v>
      </c>
      <c r="BB163" s="85">
        <f t="shared" si="51"/>
        <v>0</v>
      </c>
      <c r="BC163" s="85">
        <f t="shared" si="52"/>
        <v>0</v>
      </c>
      <c r="BD163" s="86">
        <f t="shared" si="53"/>
        <v>0</v>
      </c>
      <c r="IE163" s="14"/>
    </row>
    <row r="164" spans="1:239" ht="11.25" customHeight="1">
      <c r="A164" s="75">
        <f t="shared" si="28"/>
        <v>101</v>
      </c>
      <c r="B164" s="76">
        <f t="shared" si="29"/>
        <v>0</v>
      </c>
      <c r="C164" s="77">
        <f t="shared" si="30"/>
        <v>0</v>
      </c>
      <c r="D164" s="78"/>
      <c r="E164" s="79"/>
      <c r="F164" s="78"/>
      <c r="G164" s="89"/>
      <c r="H164" s="81">
        <f t="shared" si="31"/>
        <v>0</v>
      </c>
      <c r="J164" s="89"/>
      <c r="K164" s="81">
        <f t="shared" si="32"/>
        <v>0</v>
      </c>
      <c r="M164" s="89"/>
      <c r="N164" s="81">
        <f t="shared" si="33"/>
        <v>0</v>
      </c>
      <c r="P164" s="89"/>
      <c r="Q164" s="81">
        <f t="shared" si="54"/>
        <v>0</v>
      </c>
      <c r="S164" s="80"/>
      <c r="T164" s="81">
        <f t="shared" si="34"/>
        <v>0</v>
      </c>
      <c r="V164" s="89"/>
      <c r="W164" s="81">
        <f t="shared" si="35"/>
        <v>0</v>
      </c>
      <c r="Y164" s="89"/>
      <c r="Z164" s="81">
        <f t="shared" si="55"/>
        <v>0</v>
      </c>
      <c r="AB164" s="89"/>
      <c r="AC164" s="81">
        <f t="shared" si="36"/>
        <v>0</v>
      </c>
      <c r="AE164" s="89"/>
      <c r="AF164" s="81">
        <f t="shared" si="37"/>
        <v>0</v>
      </c>
      <c r="AH164" s="89"/>
      <c r="AI164" s="82">
        <f t="shared" si="38"/>
        <v>0</v>
      </c>
      <c r="AJ164" s="93"/>
      <c r="AK164" s="103"/>
      <c r="AL164" s="82">
        <f t="shared" si="39"/>
        <v>0</v>
      </c>
      <c r="AN164" s="103"/>
      <c r="AO164" s="82">
        <f t="shared" si="40"/>
        <v>0</v>
      </c>
      <c r="AQ164" s="84"/>
      <c r="AR164" s="85">
        <f t="shared" si="41"/>
        <v>0</v>
      </c>
      <c r="AS164" s="85">
        <f t="shared" si="42"/>
        <v>0</v>
      </c>
      <c r="AT164" s="85">
        <f t="shared" si="43"/>
        <v>0</v>
      </c>
      <c r="AU164" s="85">
        <f t="shared" si="44"/>
        <v>0</v>
      </c>
      <c r="AV164" s="85">
        <f t="shared" si="45"/>
        <v>0</v>
      </c>
      <c r="AW164" s="85">
        <f t="shared" si="46"/>
        <v>0</v>
      </c>
      <c r="AX164" s="85">
        <f t="shared" si="47"/>
        <v>0</v>
      </c>
      <c r="AY164" s="85">
        <f t="shared" si="48"/>
        <v>0</v>
      </c>
      <c r="AZ164" s="85">
        <f t="shared" si="49"/>
        <v>0</v>
      </c>
      <c r="BA164" s="85">
        <f t="shared" si="50"/>
        <v>0</v>
      </c>
      <c r="BB164" s="85">
        <f t="shared" si="51"/>
        <v>0</v>
      </c>
      <c r="BC164" s="85">
        <f t="shared" si="52"/>
        <v>0</v>
      </c>
      <c r="BD164" s="86">
        <f t="shared" si="53"/>
        <v>0</v>
      </c>
      <c r="BE164" s="95"/>
      <c r="IE164" s="14"/>
    </row>
    <row r="165" spans="1:239" ht="11.25" customHeight="1">
      <c r="A165" s="75">
        <f t="shared" si="28"/>
        <v>101</v>
      </c>
      <c r="B165" s="76">
        <f t="shared" si="29"/>
        <v>0</v>
      </c>
      <c r="C165" s="77">
        <f t="shared" si="30"/>
        <v>0</v>
      </c>
      <c r="D165" s="78"/>
      <c r="E165" s="79"/>
      <c r="F165" s="96"/>
      <c r="G165" s="80"/>
      <c r="H165" s="81">
        <f t="shared" si="31"/>
        <v>0</v>
      </c>
      <c r="J165" s="80"/>
      <c r="K165" s="81">
        <f t="shared" si="32"/>
        <v>0</v>
      </c>
      <c r="M165" s="80"/>
      <c r="N165" s="81">
        <f t="shared" si="33"/>
        <v>0</v>
      </c>
      <c r="P165" s="80"/>
      <c r="Q165" s="81">
        <f t="shared" si="54"/>
        <v>0</v>
      </c>
      <c r="S165" s="80"/>
      <c r="T165" s="81">
        <f t="shared" si="34"/>
        <v>0</v>
      </c>
      <c r="V165" s="80"/>
      <c r="W165" s="81">
        <f t="shared" si="35"/>
        <v>0</v>
      </c>
      <c r="Y165" s="80"/>
      <c r="Z165" s="81">
        <f t="shared" si="55"/>
        <v>0</v>
      </c>
      <c r="AB165" s="80"/>
      <c r="AC165" s="81">
        <f t="shared" si="36"/>
        <v>0</v>
      </c>
      <c r="AE165" s="80"/>
      <c r="AF165" s="81">
        <f t="shared" si="37"/>
        <v>0</v>
      </c>
      <c r="AG165" s="94"/>
      <c r="AH165" s="80"/>
      <c r="AI165" s="82">
        <f t="shared" si="38"/>
        <v>0</v>
      </c>
      <c r="AJ165" s="12"/>
      <c r="AK165" s="83"/>
      <c r="AL165" s="82">
        <f t="shared" si="39"/>
        <v>0</v>
      </c>
      <c r="AN165" s="83"/>
      <c r="AO165" s="82">
        <f t="shared" si="40"/>
        <v>0</v>
      </c>
      <c r="AQ165" s="84"/>
      <c r="AR165" s="85">
        <f t="shared" si="41"/>
        <v>0</v>
      </c>
      <c r="AS165" s="85">
        <f t="shared" si="42"/>
        <v>0</v>
      </c>
      <c r="AT165" s="85">
        <f t="shared" si="43"/>
        <v>0</v>
      </c>
      <c r="AU165" s="85">
        <f t="shared" si="44"/>
        <v>0</v>
      </c>
      <c r="AV165" s="85">
        <f t="shared" si="45"/>
        <v>0</v>
      </c>
      <c r="AW165" s="85">
        <f t="shared" si="46"/>
        <v>0</v>
      </c>
      <c r="AX165" s="85">
        <f t="shared" si="47"/>
        <v>0</v>
      </c>
      <c r="AY165" s="85">
        <f t="shared" si="48"/>
        <v>0</v>
      </c>
      <c r="AZ165" s="85">
        <f t="shared" si="49"/>
        <v>0</v>
      </c>
      <c r="BA165" s="85">
        <f t="shared" si="50"/>
        <v>0</v>
      </c>
      <c r="BB165" s="85">
        <f t="shared" si="51"/>
        <v>0</v>
      </c>
      <c r="BC165" s="85">
        <f t="shared" si="52"/>
        <v>0</v>
      </c>
      <c r="BD165" s="86">
        <f t="shared" si="53"/>
        <v>0</v>
      </c>
      <c r="IE165" s="14"/>
    </row>
    <row r="166" spans="1:239" ht="11.25" customHeight="1">
      <c r="A166" s="75">
        <f t="shared" si="28"/>
        <v>101</v>
      </c>
      <c r="B166" s="76">
        <f t="shared" si="29"/>
        <v>0</v>
      </c>
      <c r="C166" s="77">
        <f t="shared" si="30"/>
        <v>0</v>
      </c>
      <c r="D166" s="78"/>
      <c r="E166" s="79"/>
      <c r="F166" s="78"/>
      <c r="G166" s="80"/>
      <c r="H166" s="81">
        <f t="shared" si="31"/>
        <v>0</v>
      </c>
      <c r="J166" s="80"/>
      <c r="K166" s="81">
        <f t="shared" si="32"/>
        <v>0</v>
      </c>
      <c r="M166" s="80"/>
      <c r="N166" s="81">
        <f t="shared" si="33"/>
        <v>0</v>
      </c>
      <c r="P166" s="80"/>
      <c r="Q166" s="81">
        <f t="shared" si="54"/>
        <v>0</v>
      </c>
      <c r="S166" s="80"/>
      <c r="T166" s="81">
        <f t="shared" si="34"/>
        <v>0</v>
      </c>
      <c r="V166" s="80"/>
      <c r="W166" s="81">
        <f t="shared" si="35"/>
        <v>0</v>
      </c>
      <c r="Y166" s="80"/>
      <c r="Z166" s="81">
        <f t="shared" si="55"/>
        <v>0</v>
      </c>
      <c r="AB166" s="80"/>
      <c r="AC166" s="81">
        <f t="shared" si="36"/>
        <v>0</v>
      </c>
      <c r="AE166" s="80"/>
      <c r="AF166" s="81">
        <f t="shared" si="37"/>
        <v>0</v>
      </c>
      <c r="AH166" s="80"/>
      <c r="AI166" s="82">
        <f t="shared" si="38"/>
        <v>0</v>
      </c>
      <c r="AJ166" s="12"/>
      <c r="AK166" s="83"/>
      <c r="AL166" s="82">
        <f t="shared" si="39"/>
        <v>0</v>
      </c>
      <c r="AN166" s="83"/>
      <c r="AO166" s="82">
        <f t="shared" si="40"/>
        <v>0</v>
      </c>
      <c r="AQ166" s="84"/>
      <c r="AR166" s="85">
        <f t="shared" si="41"/>
        <v>0</v>
      </c>
      <c r="AS166" s="85">
        <f t="shared" si="42"/>
        <v>0</v>
      </c>
      <c r="AT166" s="85">
        <f t="shared" si="43"/>
        <v>0</v>
      </c>
      <c r="AU166" s="85">
        <f t="shared" si="44"/>
        <v>0</v>
      </c>
      <c r="AV166" s="85">
        <f t="shared" si="45"/>
        <v>0</v>
      </c>
      <c r="AW166" s="85">
        <f t="shared" si="46"/>
        <v>0</v>
      </c>
      <c r="AX166" s="85">
        <f t="shared" si="47"/>
        <v>0</v>
      </c>
      <c r="AY166" s="85">
        <f t="shared" si="48"/>
        <v>0</v>
      </c>
      <c r="AZ166" s="85">
        <f t="shared" si="49"/>
        <v>0</v>
      </c>
      <c r="BA166" s="85">
        <f t="shared" si="50"/>
        <v>0</v>
      </c>
      <c r="BB166" s="85">
        <f t="shared" si="51"/>
        <v>0</v>
      </c>
      <c r="BC166" s="85">
        <f t="shared" si="52"/>
        <v>0</v>
      </c>
      <c r="BD166" s="86">
        <f t="shared" si="53"/>
        <v>0</v>
      </c>
      <c r="IE166" s="14"/>
    </row>
    <row r="167" spans="1:239" ht="11.25" customHeight="1">
      <c r="A167" s="75">
        <f aca="true" t="shared" si="56" ref="A167:A198">RANK(B167,$B$7:$B$185)</f>
        <v>101</v>
      </c>
      <c r="B167" s="76">
        <f aca="true" t="shared" si="57" ref="B167:B198">VALUE(BD167)+C167</f>
        <v>0</v>
      </c>
      <c r="C167" s="77">
        <f aca="true" t="shared" si="58" ref="C167:C185">COUNT(G167,J167,M167,P167,S167,V167,Y167,AB167,AE167,AH167,AK167,AN167)</f>
        <v>0</v>
      </c>
      <c r="D167" s="78"/>
      <c r="E167" s="79"/>
      <c r="F167" s="78"/>
      <c r="G167" s="80"/>
      <c r="H167" s="81">
        <f aca="true" t="shared" si="59" ref="H167:H198">IF(G167,31-G167,0)</f>
        <v>0</v>
      </c>
      <c r="J167" s="80"/>
      <c r="K167" s="81">
        <f aca="true" t="shared" si="60" ref="K167:K198">IF(J167,31-J167,0)</f>
        <v>0</v>
      </c>
      <c r="M167" s="80"/>
      <c r="N167" s="81">
        <f aca="true" t="shared" si="61" ref="N167:N198">IF(M167,31-M167,0)</f>
        <v>0</v>
      </c>
      <c r="P167" s="80"/>
      <c r="Q167" s="81">
        <f t="shared" si="54"/>
        <v>0</v>
      </c>
      <c r="S167" s="80"/>
      <c r="T167" s="81">
        <f aca="true" t="shared" si="62" ref="T167:T198">IF(S167,31-S167,0)</f>
        <v>0</v>
      </c>
      <c r="V167" s="80"/>
      <c r="W167" s="81">
        <f aca="true" t="shared" si="63" ref="W167:W198">IF(V167,31-V167,0)</f>
        <v>0</v>
      </c>
      <c r="Y167" s="80"/>
      <c r="Z167" s="81">
        <f t="shared" si="55"/>
        <v>0</v>
      </c>
      <c r="AB167" s="80"/>
      <c r="AC167" s="81">
        <f aca="true" t="shared" si="64" ref="AC167:AC198">IF(AB167,31-AB167,0)</f>
        <v>0</v>
      </c>
      <c r="AE167" s="80"/>
      <c r="AF167" s="81">
        <f aca="true" t="shared" si="65" ref="AF167:AF198">IF(AE167,31-AE167,0)</f>
        <v>0</v>
      </c>
      <c r="AH167" s="80"/>
      <c r="AI167" s="82">
        <f aca="true" t="shared" si="66" ref="AI167:AI198">IF(AH167,31-AH167,0)</f>
        <v>0</v>
      </c>
      <c r="AJ167" s="12"/>
      <c r="AK167" s="83"/>
      <c r="AL167" s="82">
        <f aca="true" t="shared" si="67" ref="AL167:AL198">IF(AK167,31-AK167,0)</f>
        <v>0</v>
      </c>
      <c r="AN167" s="83"/>
      <c r="AO167" s="82">
        <f aca="true" t="shared" si="68" ref="AO167:AO198">IF(AN167,31-AN167,0)</f>
        <v>0</v>
      </c>
      <c r="AQ167" s="84"/>
      <c r="AR167" s="85">
        <f aca="true" t="shared" si="69" ref="AR167:AR185">VALUE(H167)</f>
        <v>0</v>
      </c>
      <c r="AS167" s="85">
        <f aca="true" t="shared" si="70" ref="AS167:AS185">VALUE(K167)</f>
        <v>0</v>
      </c>
      <c r="AT167" s="85">
        <f aca="true" t="shared" si="71" ref="AT167:AT185">VALUE(N167)</f>
        <v>0</v>
      </c>
      <c r="AU167" s="85">
        <f aca="true" t="shared" si="72" ref="AU167:AU185">VALUE(Q167)</f>
        <v>0</v>
      </c>
      <c r="AV167" s="85">
        <f aca="true" t="shared" si="73" ref="AV167:AV185">VALUE(T167)</f>
        <v>0</v>
      </c>
      <c r="AW167" s="85">
        <f aca="true" t="shared" si="74" ref="AW167:AW185">VALUE(W167)</f>
        <v>0</v>
      </c>
      <c r="AX167" s="85">
        <f aca="true" t="shared" si="75" ref="AX167:AX185">VALUE(Z167)</f>
        <v>0</v>
      </c>
      <c r="AY167" s="85">
        <f aca="true" t="shared" si="76" ref="AY167:AY185">VALUE(AC167)</f>
        <v>0</v>
      </c>
      <c r="AZ167" s="85">
        <f aca="true" t="shared" si="77" ref="AZ167:AZ185">VALUE(AF167)</f>
        <v>0</v>
      </c>
      <c r="BA167" s="85">
        <f aca="true" t="shared" si="78" ref="BA167:BA185">VALUE(AI167)</f>
        <v>0</v>
      </c>
      <c r="BB167" s="85">
        <f aca="true" t="shared" si="79" ref="BB167:BB185">VALUE(AL167)</f>
        <v>0</v>
      </c>
      <c r="BC167" s="85">
        <f aca="true" t="shared" si="80" ref="BC167:BC185">VALUE(AO167)</f>
        <v>0</v>
      </c>
      <c r="BD167" s="86">
        <f aca="true" t="shared" si="81" ref="BD167:BD198">LARGE(AR167:BC167,1)+LARGE(AR167:BC167,2)+LARGE(AR167:BC167,3)+LARGE(AR167:BC167,4)+LARGE(AR167:BC167,5)+LARGE(AR167:BC167,6)+LARGE(AR167:BC167,7)+LARGE(AR167:BC167,8)</f>
        <v>0</v>
      </c>
      <c r="IE167" s="14"/>
    </row>
    <row r="168" spans="1:239" ht="11.25" customHeight="1">
      <c r="A168" s="75">
        <f t="shared" si="56"/>
        <v>101</v>
      </c>
      <c r="B168" s="76">
        <f t="shared" si="57"/>
        <v>0</v>
      </c>
      <c r="C168" s="77">
        <f t="shared" si="58"/>
        <v>0</v>
      </c>
      <c r="D168" s="90"/>
      <c r="E168" s="90"/>
      <c r="F168" s="78"/>
      <c r="G168" s="80"/>
      <c r="H168" s="81">
        <f t="shared" si="59"/>
        <v>0</v>
      </c>
      <c r="J168" s="80"/>
      <c r="K168" s="81">
        <f t="shared" si="60"/>
        <v>0</v>
      </c>
      <c r="M168" s="80"/>
      <c r="N168" s="81">
        <f t="shared" si="61"/>
        <v>0</v>
      </c>
      <c r="P168" s="80"/>
      <c r="Q168" s="81">
        <f t="shared" si="54"/>
        <v>0</v>
      </c>
      <c r="S168" s="80"/>
      <c r="T168" s="81">
        <f t="shared" si="62"/>
        <v>0</v>
      </c>
      <c r="V168" s="80"/>
      <c r="W168" s="81">
        <f t="shared" si="63"/>
        <v>0</v>
      </c>
      <c r="Y168" s="80"/>
      <c r="Z168" s="81">
        <f t="shared" si="55"/>
        <v>0</v>
      </c>
      <c r="AB168" s="80"/>
      <c r="AC168" s="81">
        <f t="shared" si="64"/>
        <v>0</v>
      </c>
      <c r="AE168" s="80"/>
      <c r="AF168" s="81">
        <f t="shared" si="65"/>
        <v>0</v>
      </c>
      <c r="AH168" s="80"/>
      <c r="AI168" s="82">
        <f t="shared" si="66"/>
        <v>0</v>
      </c>
      <c r="AJ168" s="12"/>
      <c r="AK168" s="83"/>
      <c r="AL168" s="82">
        <f t="shared" si="67"/>
        <v>0</v>
      </c>
      <c r="AN168" s="83"/>
      <c r="AO168" s="82">
        <f t="shared" si="68"/>
        <v>0</v>
      </c>
      <c r="AQ168" s="84"/>
      <c r="AR168" s="85">
        <f t="shared" si="69"/>
        <v>0</v>
      </c>
      <c r="AS168" s="85">
        <f t="shared" si="70"/>
        <v>0</v>
      </c>
      <c r="AT168" s="85">
        <f t="shared" si="71"/>
        <v>0</v>
      </c>
      <c r="AU168" s="85">
        <f t="shared" si="72"/>
        <v>0</v>
      </c>
      <c r="AV168" s="85">
        <f t="shared" si="73"/>
        <v>0</v>
      </c>
      <c r="AW168" s="85">
        <f t="shared" si="74"/>
        <v>0</v>
      </c>
      <c r="AX168" s="85">
        <f t="shared" si="75"/>
        <v>0</v>
      </c>
      <c r="AY168" s="85">
        <f t="shared" si="76"/>
        <v>0</v>
      </c>
      <c r="AZ168" s="85">
        <f t="shared" si="77"/>
        <v>0</v>
      </c>
      <c r="BA168" s="85">
        <f t="shared" si="78"/>
        <v>0</v>
      </c>
      <c r="BB168" s="85">
        <f t="shared" si="79"/>
        <v>0</v>
      </c>
      <c r="BC168" s="85">
        <f t="shared" si="80"/>
        <v>0</v>
      </c>
      <c r="BD168" s="86">
        <f t="shared" si="81"/>
        <v>0</v>
      </c>
      <c r="BF168" s="15"/>
      <c r="BG168" s="15"/>
      <c r="BH168" s="15"/>
      <c r="BI168" s="15"/>
      <c r="IE168" s="14"/>
    </row>
    <row r="169" spans="1:239" ht="11.25" customHeight="1">
      <c r="A169" s="75">
        <f t="shared" si="56"/>
        <v>101</v>
      </c>
      <c r="B169" s="76">
        <f t="shared" si="57"/>
        <v>0</v>
      </c>
      <c r="C169" s="77">
        <f t="shared" si="58"/>
        <v>0</v>
      </c>
      <c r="D169" s="78"/>
      <c r="E169" s="79"/>
      <c r="F169" s="78"/>
      <c r="G169" s="80"/>
      <c r="H169" s="81">
        <f t="shared" si="59"/>
        <v>0</v>
      </c>
      <c r="J169" s="80"/>
      <c r="K169" s="81">
        <f t="shared" si="60"/>
        <v>0</v>
      </c>
      <c r="M169" s="80"/>
      <c r="N169" s="81">
        <f t="shared" si="61"/>
        <v>0</v>
      </c>
      <c r="P169" s="80"/>
      <c r="Q169" s="81">
        <f t="shared" si="54"/>
        <v>0</v>
      </c>
      <c r="S169" s="80"/>
      <c r="T169" s="81">
        <f t="shared" si="62"/>
        <v>0</v>
      </c>
      <c r="V169" s="80"/>
      <c r="W169" s="81">
        <f t="shared" si="63"/>
        <v>0</v>
      </c>
      <c r="Y169" s="80"/>
      <c r="Z169" s="81">
        <f t="shared" si="55"/>
        <v>0</v>
      </c>
      <c r="AB169" s="80"/>
      <c r="AC169" s="81">
        <f t="shared" si="64"/>
        <v>0</v>
      </c>
      <c r="AE169" s="80"/>
      <c r="AF169" s="81">
        <f t="shared" si="65"/>
        <v>0</v>
      </c>
      <c r="AH169" s="80"/>
      <c r="AI169" s="82">
        <f t="shared" si="66"/>
        <v>0</v>
      </c>
      <c r="AJ169" s="12"/>
      <c r="AK169" s="83"/>
      <c r="AL169" s="82">
        <f t="shared" si="67"/>
        <v>0</v>
      </c>
      <c r="AN169" s="83"/>
      <c r="AO169" s="82">
        <f t="shared" si="68"/>
        <v>0</v>
      </c>
      <c r="AQ169" s="84"/>
      <c r="AR169" s="85">
        <f t="shared" si="69"/>
        <v>0</v>
      </c>
      <c r="AS169" s="85">
        <f t="shared" si="70"/>
        <v>0</v>
      </c>
      <c r="AT169" s="85">
        <f t="shared" si="71"/>
        <v>0</v>
      </c>
      <c r="AU169" s="85">
        <f t="shared" si="72"/>
        <v>0</v>
      </c>
      <c r="AV169" s="85">
        <f t="shared" si="73"/>
        <v>0</v>
      </c>
      <c r="AW169" s="85">
        <f t="shared" si="74"/>
        <v>0</v>
      </c>
      <c r="AX169" s="85">
        <f t="shared" si="75"/>
        <v>0</v>
      </c>
      <c r="AY169" s="85">
        <f t="shared" si="76"/>
        <v>0</v>
      </c>
      <c r="AZ169" s="85">
        <f t="shared" si="77"/>
        <v>0</v>
      </c>
      <c r="BA169" s="85">
        <f t="shared" si="78"/>
        <v>0</v>
      </c>
      <c r="BB169" s="85">
        <f t="shared" si="79"/>
        <v>0</v>
      </c>
      <c r="BC169" s="85">
        <f t="shared" si="80"/>
        <v>0</v>
      </c>
      <c r="BD169" s="86">
        <f t="shared" si="81"/>
        <v>0</v>
      </c>
      <c r="IE169" s="14"/>
    </row>
    <row r="170" spans="1:239" ht="11.25" customHeight="1">
      <c r="A170" s="75">
        <f t="shared" si="56"/>
        <v>101</v>
      </c>
      <c r="B170" s="76">
        <f t="shared" si="57"/>
        <v>0</v>
      </c>
      <c r="C170" s="77">
        <f t="shared" si="58"/>
        <v>0</v>
      </c>
      <c r="D170" s="78"/>
      <c r="E170" s="79"/>
      <c r="F170" s="78"/>
      <c r="G170" s="80"/>
      <c r="H170" s="81">
        <f t="shared" si="59"/>
        <v>0</v>
      </c>
      <c r="J170" s="80"/>
      <c r="K170" s="81">
        <f t="shared" si="60"/>
        <v>0</v>
      </c>
      <c r="M170" s="80"/>
      <c r="N170" s="81">
        <f t="shared" si="61"/>
        <v>0</v>
      </c>
      <c r="P170" s="80"/>
      <c r="Q170" s="81">
        <f t="shared" si="54"/>
        <v>0</v>
      </c>
      <c r="S170" s="80"/>
      <c r="T170" s="81">
        <f t="shared" si="62"/>
        <v>0</v>
      </c>
      <c r="V170" s="80"/>
      <c r="W170" s="81">
        <f t="shared" si="63"/>
        <v>0</v>
      </c>
      <c r="Y170" s="80"/>
      <c r="Z170" s="81">
        <f t="shared" si="55"/>
        <v>0</v>
      </c>
      <c r="AB170" s="80"/>
      <c r="AC170" s="81">
        <f t="shared" si="64"/>
        <v>0</v>
      </c>
      <c r="AE170" s="80"/>
      <c r="AF170" s="81">
        <f t="shared" si="65"/>
        <v>0</v>
      </c>
      <c r="AH170" s="80"/>
      <c r="AI170" s="82">
        <f t="shared" si="66"/>
        <v>0</v>
      </c>
      <c r="AJ170" s="12"/>
      <c r="AK170" s="83"/>
      <c r="AL170" s="82">
        <f t="shared" si="67"/>
        <v>0</v>
      </c>
      <c r="AN170" s="83"/>
      <c r="AO170" s="82">
        <f t="shared" si="68"/>
        <v>0</v>
      </c>
      <c r="AQ170" s="84"/>
      <c r="AR170" s="85">
        <f t="shared" si="69"/>
        <v>0</v>
      </c>
      <c r="AS170" s="85">
        <f t="shared" si="70"/>
        <v>0</v>
      </c>
      <c r="AT170" s="85">
        <f t="shared" si="71"/>
        <v>0</v>
      </c>
      <c r="AU170" s="85">
        <f t="shared" si="72"/>
        <v>0</v>
      </c>
      <c r="AV170" s="85">
        <f t="shared" si="73"/>
        <v>0</v>
      </c>
      <c r="AW170" s="85">
        <f t="shared" si="74"/>
        <v>0</v>
      </c>
      <c r="AX170" s="85">
        <f t="shared" si="75"/>
        <v>0</v>
      </c>
      <c r="AY170" s="85">
        <f t="shared" si="76"/>
        <v>0</v>
      </c>
      <c r="AZ170" s="85">
        <f t="shared" si="77"/>
        <v>0</v>
      </c>
      <c r="BA170" s="85">
        <f t="shared" si="78"/>
        <v>0</v>
      </c>
      <c r="BB170" s="85">
        <f t="shared" si="79"/>
        <v>0</v>
      </c>
      <c r="BC170" s="85">
        <f t="shared" si="80"/>
        <v>0</v>
      </c>
      <c r="BD170" s="86">
        <f t="shared" si="81"/>
        <v>0</v>
      </c>
      <c r="IE170" s="14"/>
    </row>
    <row r="171" spans="1:239" ht="11.25" customHeight="1">
      <c r="A171" s="75">
        <f t="shared" si="56"/>
        <v>101</v>
      </c>
      <c r="B171" s="76">
        <f t="shared" si="57"/>
        <v>0</v>
      </c>
      <c r="C171" s="77">
        <f t="shared" si="58"/>
        <v>0</v>
      </c>
      <c r="D171" s="78"/>
      <c r="E171" s="79"/>
      <c r="F171" s="78"/>
      <c r="G171" s="80"/>
      <c r="H171" s="81">
        <f t="shared" si="59"/>
        <v>0</v>
      </c>
      <c r="J171" s="80"/>
      <c r="K171" s="81">
        <f t="shared" si="60"/>
        <v>0</v>
      </c>
      <c r="M171" s="80"/>
      <c r="N171" s="81">
        <f t="shared" si="61"/>
        <v>0</v>
      </c>
      <c r="P171" s="80"/>
      <c r="Q171" s="81">
        <f t="shared" si="54"/>
        <v>0</v>
      </c>
      <c r="S171" s="80"/>
      <c r="T171" s="81">
        <f t="shared" si="62"/>
        <v>0</v>
      </c>
      <c r="V171" s="80"/>
      <c r="W171" s="81">
        <f t="shared" si="63"/>
        <v>0</v>
      </c>
      <c r="Y171" s="80"/>
      <c r="Z171" s="81">
        <f t="shared" si="55"/>
        <v>0</v>
      </c>
      <c r="AB171" s="80"/>
      <c r="AC171" s="81">
        <f t="shared" si="64"/>
        <v>0</v>
      </c>
      <c r="AE171" s="80"/>
      <c r="AF171" s="81">
        <f t="shared" si="65"/>
        <v>0</v>
      </c>
      <c r="AH171" s="80"/>
      <c r="AI171" s="82">
        <f t="shared" si="66"/>
        <v>0</v>
      </c>
      <c r="AJ171" s="12"/>
      <c r="AK171" s="83"/>
      <c r="AL171" s="82">
        <f t="shared" si="67"/>
        <v>0</v>
      </c>
      <c r="AN171" s="83"/>
      <c r="AO171" s="82">
        <f t="shared" si="68"/>
        <v>0</v>
      </c>
      <c r="AQ171" s="84"/>
      <c r="AR171" s="85">
        <f t="shared" si="69"/>
        <v>0</v>
      </c>
      <c r="AS171" s="85">
        <f t="shared" si="70"/>
        <v>0</v>
      </c>
      <c r="AT171" s="85">
        <f t="shared" si="71"/>
        <v>0</v>
      </c>
      <c r="AU171" s="85">
        <f t="shared" si="72"/>
        <v>0</v>
      </c>
      <c r="AV171" s="85">
        <f t="shared" si="73"/>
        <v>0</v>
      </c>
      <c r="AW171" s="85">
        <f t="shared" si="74"/>
        <v>0</v>
      </c>
      <c r="AX171" s="85">
        <f t="shared" si="75"/>
        <v>0</v>
      </c>
      <c r="AY171" s="85">
        <f t="shared" si="76"/>
        <v>0</v>
      </c>
      <c r="AZ171" s="85">
        <f t="shared" si="77"/>
        <v>0</v>
      </c>
      <c r="BA171" s="85">
        <f t="shared" si="78"/>
        <v>0</v>
      </c>
      <c r="BB171" s="85">
        <f t="shared" si="79"/>
        <v>0</v>
      </c>
      <c r="BC171" s="85">
        <f t="shared" si="80"/>
        <v>0</v>
      </c>
      <c r="BD171" s="86">
        <f t="shared" si="81"/>
        <v>0</v>
      </c>
      <c r="IE171" s="14"/>
    </row>
    <row r="172" spans="1:256" s="102" customFormat="1" ht="11.25" customHeight="1">
      <c r="A172" s="75">
        <f t="shared" si="56"/>
        <v>101</v>
      </c>
      <c r="B172" s="76">
        <f t="shared" si="57"/>
        <v>0</v>
      </c>
      <c r="C172" s="77">
        <f t="shared" si="58"/>
        <v>0</v>
      </c>
      <c r="D172" s="78"/>
      <c r="E172" s="79"/>
      <c r="F172" s="78"/>
      <c r="G172" s="80"/>
      <c r="H172" s="81">
        <f t="shared" si="59"/>
        <v>0</v>
      </c>
      <c r="I172" s="7"/>
      <c r="J172" s="80"/>
      <c r="K172" s="81">
        <f t="shared" si="60"/>
        <v>0</v>
      </c>
      <c r="L172" s="7"/>
      <c r="M172" s="80"/>
      <c r="N172" s="81">
        <f t="shared" si="61"/>
        <v>0</v>
      </c>
      <c r="O172" s="7"/>
      <c r="P172" s="80"/>
      <c r="Q172" s="81">
        <f t="shared" si="54"/>
        <v>0</v>
      </c>
      <c r="R172" s="7"/>
      <c r="S172" s="80"/>
      <c r="T172" s="81">
        <f t="shared" si="62"/>
        <v>0</v>
      </c>
      <c r="U172" s="7"/>
      <c r="V172" s="80"/>
      <c r="W172" s="81">
        <f t="shared" si="63"/>
        <v>0</v>
      </c>
      <c r="X172" s="7"/>
      <c r="Y172" s="80"/>
      <c r="Z172" s="81">
        <f t="shared" si="55"/>
        <v>0</v>
      </c>
      <c r="AA172" s="7"/>
      <c r="AB172" s="80"/>
      <c r="AC172" s="81">
        <f t="shared" si="64"/>
        <v>0</v>
      </c>
      <c r="AD172" s="7"/>
      <c r="AE172" s="80"/>
      <c r="AF172" s="81">
        <f t="shared" si="65"/>
        <v>0</v>
      </c>
      <c r="AG172" s="7"/>
      <c r="AH172" s="80"/>
      <c r="AI172" s="82">
        <f t="shared" si="66"/>
        <v>0</v>
      </c>
      <c r="AJ172" s="12"/>
      <c r="AK172" s="83"/>
      <c r="AL172" s="82">
        <f t="shared" si="67"/>
        <v>0</v>
      </c>
      <c r="AM172" s="12"/>
      <c r="AN172" s="83"/>
      <c r="AO172" s="82">
        <f t="shared" si="68"/>
        <v>0</v>
      </c>
      <c r="AP172" s="12"/>
      <c r="AQ172" s="84"/>
      <c r="AR172" s="85">
        <f t="shared" si="69"/>
        <v>0</v>
      </c>
      <c r="AS172" s="85">
        <f t="shared" si="70"/>
        <v>0</v>
      </c>
      <c r="AT172" s="85">
        <f t="shared" si="71"/>
        <v>0</v>
      </c>
      <c r="AU172" s="85">
        <f t="shared" si="72"/>
        <v>0</v>
      </c>
      <c r="AV172" s="85">
        <f t="shared" si="73"/>
        <v>0</v>
      </c>
      <c r="AW172" s="85">
        <f t="shared" si="74"/>
        <v>0</v>
      </c>
      <c r="AX172" s="85">
        <f t="shared" si="75"/>
        <v>0</v>
      </c>
      <c r="AY172" s="85">
        <f t="shared" si="76"/>
        <v>0</v>
      </c>
      <c r="AZ172" s="85">
        <f t="shared" si="77"/>
        <v>0</v>
      </c>
      <c r="BA172" s="85">
        <f t="shared" si="78"/>
        <v>0</v>
      </c>
      <c r="BB172" s="85">
        <f t="shared" si="79"/>
        <v>0</v>
      </c>
      <c r="BC172" s="85">
        <f t="shared" si="80"/>
        <v>0</v>
      </c>
      <c r="BD172" s="86">
        <f t="shared" si="81"/>
        <v>0</v>
      </c>
      <c r="BE172"/>
      <c r="BF172" s="14"/>
      <c r="BG172" s="14"/>
      <c r="BH172" s="14"/>
      <c r="BI172" s="14"/>
      <c r="IF172" s="15"/>
      <c r="IG172" s="15"/>
      <c r="IH172" s="15"/>
      <c r="II172" s="15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39" ht="11.25" customHeight="1">
      <c r="A173" s="75">
        <f t="shared" si="56"/>
        <v>101</v>
      </c>
      <c r="B173" s="76">
        <f t="shared" si="57"/>
        <v>0</v>
      </c>
      <c r="C173" s="77">
        <f t="shared" si="58"/>
        <v>0</v>
      </c>
      <c r="D173" s="78"/>
      <c r="E173" s="79"/>
      <c r="F173" s="78"/>
      <c r="G173" s="80"/>
      <c r="H173" s="81">
        <f t="shared" si="59"/>
        <v>0</v>
      </c>
      <c r="J173" s="80"/>
      <c r="K173" s="81">
        <f t="shared" si="60"/>
        <v>0</v>
      </c>
      <c r="M173" s="80"/>
      <c r="N173" s="81">
        <f t="shared" si="61"/>
        <v>0</v>
      </c>
      <c r="P173" s="80"/>
      <c r="Q173" s="81">
        <f t="shared" si="54"/>
        <v>0</v>
      </c>
      <c r="S173" s="80"/>
      <c r="T173" s="81">
        <f t="shared" si="62"/>
        <v>0</v>
      </c>
      <c r="V173" s="80"/>
      <c r="W173" s="81">
        <f t="shared" si="63"/>
        <v>0</v>
      </c>
      <c r="Y173" s="80"/>
      <c r="Z173" s="81">
        <f t="shared" si="55"/>
        <v>0</v>
      </c>
      <c r="AB173" s="80"/>
      <c r="AC173" s="81">
        <f t="shared" si="64"/>
        <v>0</v>
      </c>
      <c r="AE173" s="80"/>
      <c r="AF173" s="81">
        <f t="shared" si="65"/>
        <v>0</v>
      </c>
      <c r="AH173" s="80"/>
      <c r="AI173" s="82">
        <f t="shared" si="66"/>
        <v>0</v>
      </c>
      <c r="AJ173" s="12"/>
      <c r="AK173" s="83"/>
      <c r="AL173" s="82">
        <f t="shared" si="67"/>
        <v>0</v>
      </c>
      <c r="AN173" s="83"/>
      <c r="AO173" s="82">
        <f t="shared" si="68"/>
        <v>0</v>
      </c>
      <c r="AQ173" s="84"/>
      <c r="AR173" s="85">
        <f t="shared" si="69"/>
        <v>0</v>
      </c>
      <c r="AS173" s="85">
        <f t="shared" si="70"/>
        <v>0</v>
      </c>
      <c r="AT173" s="85">
        <f t="shared" si="71"/>
        <v>0</v>
      </c>
      <c r="AU173" s="85">
        <f t="shared" si="72"/>
        <v>0</v>
      </c>
      <c r="AV173" s="85">
        <f t="shared" si="73"/>
        <v>0</v>
      </c>
      <c r="AW173" s="85">
        <f t="shared" si="74"/>
        <v>0</v>
      </c>
      <c r="AX173" s="85">
        <f t="shared" si="75"/>
        <v>0</v>
      </c>
      <c r="AY173" s="85">
        <f t="shared" si="76"/>
        <v>0</v>
      </c>
      <c r="AZ173" s="85">
        <f t="shared" si="77"/>
        <v>0</v>
      </c>
      <c r="BA173" s="85">
        <f t="shared" si="78"/>
        <v>0</v>
      </c>
      <c r="BB173" s="85">
        <f t="shared" si="79"/>
        <v>0</v>
      </c>
      <c r="BC173" s="85">
        <f t="shared" si="80"/>
        <v>0</v>
      </c>
      <c r="BD173" s="86">
        <f t="shared" si="81"/>
        <v>0</v>
      </c>
      <c r="IE173" s="14"/>
    </row>
    <row r="174" spans="1:239" ht="11.25" customHeight="1">
      <c r="A174" s="75">
        <f t="shared" si="56"/>
        <v>101</v>
      </c>
      <c r="B174" s="76">
        <f t="shared" si="57"/>
        <v>0</v>
      </c>
      <c r="C174" s="77">
        <f t="shared" si="58"/>
        <v>0</v>
      </c>
      <c r="D174" s="78"/>
      <c r="E174" s="79"/>
      <c r="F174" s="78"/>
      <c r="G174" s="80"/>
      <c r="H174" s="81">
        <f t="shared" si="59"/>
        <v>0</v>
      </c>
      <c r="J174" s="80"/>
      <c r="K174" s="81">
        <f t="shared" si="60"/>
        <v>0</v>
      </c>
      <c r="M174" s="80"/>
      <c r="N174" s="81">
        <f t="shared" si="61"/>
        <v>0</v>
      </c>
      <c r="P174" s="80"/>
      <c r="Q174" s="81">
        <f t="shared" si="54"/>
        <v>0</v>
      </c>
      <c r="S174" s="80"/>
      <c r="T174" s="81">
        <f t="shared" si="62"/>
        <v>0</v>
      </c>
      <c r="V174" s="80"/>
      <c r="W174" s="81">
        <f t="shared" si="63"/>
        <v>0</v>
      </c>
      <c r="Y174" s="80"/>
      <c r="Z174" s="81">
        <f t="shared" si="55"/>
        <v>0</v>
      </c>
      <c r="AB174" s="80"/>
      <c r="AC174" s="81">
        <f t="shared" si="64"/>
        <v>0</v>
      </c>
      <c r="AE174" s="80"/>
      <c r="AF174" s="81">
        <f t="shared" si="65"/>
        <v>0</v>
      </c>
      <c r="AH174" s="80"/>
      <c r="AI174" s="82">
        <f t="shared" si="66"/>
        <v>0</v>
      </c>
      <c r="AJ174" s="12"/>
      <c r="AK174" s="83"/>
      <c r="AL174" s="82">
        <f t="shared" si="67"/>
        <v>0</v>
      </c>
      <c r="AN174" s="83"/>
      <c r="AO174" s="82">
        <f t="shared" si="68"/>
        <v>0</v>
      </c>
      <c r="AQ174" s="84"/>
      <c r="AR174" s="85">
        <f t="shared" si="69"/>
        <v>0</v>
      </c>
      <c r="AS174" s="85">
        <f t="shared" si="70"/>
        <v>0</v>
      </c>
      <c r="AT174" s="85">
        <f t="shared" si="71"/>
        <v>0</v>
      </c>
      <c r="AU174" s="85">
        <f t="shared" si="72"/>
        <v>0</v>
      </c>
      <c r="AV174" s="85">
        <f t="shared" si="73"/>
        <v>0</v>
      </c>
      <c r="AW174" s="85">
        <f t="shared" si="74"/>
        <v>0</v>
      </c>
      <c r="AX174" s="85">
        <f t="shared" si="75"/>
        <v>0</v>
      </c>
      <c r="AY174" s="85">
        <f t="shared" si="76"/>
        <v>0</v>
      </c>
      <c r="AZ174" s="85">
        <f t="shared" si="77"/>
        <v>0</v>
      </c>
      <c r="BA174" s="85">
        <f t="shared" si="78"/>
        <v>0</v>
      </c>
      <c r="BB174" s="85">
        <f t="shared" si="79"/>
        <v>0</v>
      </c>
      <c r="BC174" s="85">
        <f t="shared" si="80"/>
        <v>0</v>
      </c>
      <c r="BD174" s="86">
        <f t="shared" si="81"/>
        <v>0</v>
      </c>
      <c r="BF174" s="102"/>
      <c r="BG174" s="102"/>
      <c r="BH174" s="102"/>
      <c r="BI174" s="102"/>
      <c r="IE174" s="14"/>
    </row>
    <row r="175" spans="1:239" ht="11.25" customHeight="1">
      <c r="A175" s="75">
        <f t="shared" si="56"/>
        <v>101</v>
      </c>
      <c r="B175" s="76">
        <f t="shared" si="57"/>
        <v>0</v>
      </c>
      <c r="C175" s="77">
        <f t="shared" si="58"/>
        <v>0</v>
      </c>
      <c r="D175" s="78"/>
      <c r="E175" s="79"/>
      <c r="F175" s="78"/>
      <c r="G175" s="80"/>
      <c r="H175" s="81">
        <f t="shared" si="59"/>
        <v>0</v>
      </c>
      <c r="J175" s="80"/>
      <c r="K175" s="81">
        <f t="shared" si="60"/>
        <v>0</v>
      </c>
      <c r="M175" s="80"/>
      <c r="N175" s="81">
        <f t="shared" si="61"/>
        <v>0</v>
      </c>
      <c r="P175" s="80"/>
      <c r="Q175" s="81">
        <f t="shared" si="54"/>
        <v>0</v>
      </c>
      <c r="S175" s="80"/>
      <c r="T175" s="81">
        <f t="shared" si="62"/>
        <v>0</v>
      </c>
      <c r="V175" s="80"/>
      <c r="W175" s="81">
        <f t="shared" si="63"/>
        <v>0</v>
      </c>
      <c r="Y175" s="80"/>
      <c r="Z175" s="81">
        <f t="shared" si="55"/>
        <v>0</v>
      </c>
      <c r="AB175" s="80"/>
      <c r="AC175" s="81">
        <f t="shared" si="64"/>
        <v>0</v>
      </c>
      <c r="AE175" s="80"/>
      <c r="AF175" s="81">
        <f t="shared" si="65"/>
        <v>0</v>
      </c>
      <c r="AH175" s="80"/>
      <c r="AI175" s="82">
        <f t="shared" si="66"/>
        <v>0</v>
      </c>
      <c r="AJ175" s="12"/>
      <c r="AK175" s="83"/>
      <c r="AL175" s="82">
        <f t="shared" si="67"/>
        <v>0</v>
      </c>
      <c r="AN175" s="83"/>
      <c r="AO175" s="82">
        <f t="shared" si="68"/>
        <v>0</v>
      </c>
      <c r="AQ175" s="84"/>
      <c r="AR175" s="85">
        <f t="shared" si="69"/>
        <v>0</v>
      </c>
      <c r="AS175" s="85">
        <f t="shared" si="70"/>
        <v>0</v>
      </c>
      <c r="AT175" s="85">
        <f t="shared" si="71"/>
        <v>0</v>
      </c>
      <c r="AU175" s="85">
        <f t="shared" si="72"/>
        <v>0</v>
      </c>
      <c r="AV175" s="85">
        <f t="shared" si="73"/>
        <v>0</v>
      </c>
      <c r="AW175" s="85">
        <f t="shared" si="74"/>
        <v>0</v>
      </c>
      <c r="AX175" s="85">
        <f t="shared" si="75"/>
        <v>0</v>
      </c>
      <c r="AY175" s="85">
        <f t="shared" si="76"/>
        <v>0</v>
      </c>
      <c r="AZ175" s="85">
        <f t="shared" si="77"/>
        <v>0</v>
      </c>
      <c r="BA175" s="85">
        <f t="shared" si="78"/>
        <v>0</v>
      </c>
      <c r="BB175" s="85">
        <f t="shared" si="79"/>
        <v>0</v>
      </c>
      <c r="BC175" s="85">
        <f t="shared" si="80"/>
        <v>0</v>
      </c>
      <c r="BD175" s="86">
        <f t="shared" si="81"/>
        <v>0</v>
      </c>
      <c r="IE175" s="14"/>
    </row>
    <row r="176" spans="1:239" ht="11.25" customHeight="1">
      <c r="A176" s="75">
        <f t="shared" si="56"/>
        <v>101</v>
      </c>
      <c r="B176" s="76">
        <f t="shared" si="57"/>
        <v>0</v>
      </c>
      <c r="C176" s="77">
        <f t="shared" si="58"/>
        <v>0</v>
      </c>
      <c r="D176" s="78"/>
      <c r="E176" s="79"/>
      <c r="F176" s="78"/>
      <c r="G176" s="80"/>
      <c r="H176" s="81">
        <f t="shared" si="59"/>
        <v>0</v>
      </c>
      <c r="J176" s="80"/>
      <c r="K176" s="81">
        <f t="shared" si="60"/>
        <v>0</v>
      </c>
      <c r="M176" s="80"/>
      <c r="N176" s="81">
        <f t="shared" si="61"/>
        <v>0</v>
      </c>
      <c r="P176" s="80"/>
      <c r="Q176" s="81">
        <f>IF(P176,31-P176,0)</f>
        <v>0</v>
      </c>
      <c r="S176" s="80"/>
      <c r="T176" s="81">
        <f t="shared" si="62"/>
        <v>0</v>
      </c>
      <c r="V176" s="80"/>
      <c r="W176" s="81">
        <f t="shared" si="63"/>
        <v>0</v>
      </c>
      <c r="Y176" s="80"/>
      <c r="Z176" s="81">
        <f t="shared" si="55"/>
        <v>0</v>
      </c>
      <c r="AB176" s="80"/>
      <c r="AC176" s="81">
        <f t="shared" si="64"/>
        <v>0</v>
      </c>
      <c r="AE176" s="80"/>
      <c r="AF176" s="81">
        <f t="shared" si="65"/>
        <v>0</v>
      </c>
      <c r="AH176" s="80"/>
      <c r="AI176" s="82">
        <f t="shared" si="66"/>
        <v>0</v>
      </c>
      <c r="AJ176" s="12"/>
      <c r="AK176" s="83"/>
      <c r="AL176" s="82">
        <f t="shared" si="67"/>
        <v>0</v>
      </c>
      <c r="AN176" s="83"/>
      <c r="AO176" s="82">
        <f t="shared" si="68"/>
        <v>0</v>
      </c>
      <c r="AQ176" s="84"/>
      <c r="AR176" s="85">
        <f t="shared" si="69"/>
        <v>0</v>
      </c>
      <c r="AS176" s="85">
        <f t="shared" si="70"/>
        <v>0</v>
      </c>
      <c r="AT176" s="85">
        <f t="shared" si="71"/>
        <v>0</v>
      </c>
      <c r="AU176" s="85">
        <f t="shared" si="72"/>
        <v>0</v>
      </c>
      <c r="AV176" s="85">
        <f t="shared" si="73"/>
        <v>0</v>
      </c>
      <c r="AW176" s="85">
        <f t="shared" si="74"/>
        <v>0</v>
      </c>
      <c r="AX176" s="85">
        <f t="shared" si="75"/>
        <v>0</v>
      </c>
      <c r="AY176" s="85">
        <f t="shared" si="76"/>
        <v>0</v>
      </c>
      <c r="AZ176" s="85">
        <f t="shared" si="77"/>
        <v>0</v>
      </c>
      <c r="BA176" s="85">
        <f t="shared" si="78"/>
        <v>0</v>
      </c>
      <c r="BB176" s="85">
        <f t="shared" si="79"/>
        <v>0</v>
      </c>
      <c r="BC176" s="85">
        <f t="shared" si="80"/>
        <v>0</v>
      </c>
      <c r="BD176" s="86">
        <f t="shared" si="81"/>
        <v>0</v>
      </c>
      <c r="IE176" s="14"/>
    </row>
    <row r="177" spans="1:239" ht="11.25" customHeight="1">
      <c r="A177" s="75">
        <f t="shared" si="56"/>
        <v>101</v>
      </c>
      <c r="B177" s="76">
        <f t="shared" si="57"/>
        <v>0</v>
      </c>
      <c r="C177" s="77">
        <f t="shared" si="58"/>
        <v>0</v>
      </c>
      <c r="D177" s="90"/>
      <c r="E177" s="90"/>
      <c r="F177" s="78"/>
      <c r="G177" s="80"/>
      <c r="H177" s="81">
        <f t="shared" si="59"/>
        <v>0</v>
      </c>
      <c r="J177" s="80"/>
      <c r="K177" s="81">
        <f t="shared" si="60"/>
        <v>0</v>
      </c>
      <c r="M177" s="80"/>
      <c r="N177" s="81">
        <f t="shared" si="61"/>
        <v>0</v>
      </c>
      <c r="P177" s="80"/>
      <c r="Q177" s="81">
        <f>IF(P177,31-P177,0)</f>
        <v>0</v>
      </c>
      <c r="S177" s="80"/>
      <c r="T177" s="81">
        <f t="shared" si="62"/>
        <v>0</v>
      </c>
      <c r="V177" s="80"/>
      <c r="W177" s="81">
        <f t="shared" si="63"/>
        <v>0</v>
      </c>
      <c r="Y177" s="80"/>
      <c r="Z177" s="81">
        <f t="shared" si="55"/>
        <v>0</v>
      </c>
      <c r="AB177" s="80"/>
      <c r="AC177" s="81">
        <f t="shared" si="64"/>
        <v>0</v>
      </c>
      <c r="AE177" s="80"/>
      <c r="AF177" s="81">
        <f t="shared" si="65"/>
        <v>0</v>
      </c>
      <c r="AH177" s="80"/>
      <c r="AI177" s="82">
        <f t="shared" si="66"/>
        <v>0</v>
      </c>
      <c r="AJ177" s="12"/>
      <c r="AK177" s="83"/>
      <c r="AL177" s="82">
        <f t="shared" si="67"/>
        <v>0</v>
      </c>
      <c r="AN177" s="83"/>
      <c r="AO177" s="82">
        <f t="shared" si="68"/>
        <v>0</v>
      </c>
      <c r="AQ177" s="84"/>
      <c r="AR177" s="85">
        <f t="shared" si="69"/>
        <v>0</v>
      </c>
      <c r="AS177" s="85">
        <f t="shared" si="70"/>
        <v>0</v>
      </c>
      <c r="AT177" s="85">
        <f t="shared" si="71"/>
        <v>0</v>
      </c>
      <c r="AU177" s="85">
        <f t="shared" si="72"/>
        <v>0</v>
      </c>
      <c r="AV177" s="85">
        <f t="shared" si="73"/>
        <v>0</v>
      </c>
      <c r="AW177" s="85">
        <f t="shared" si="74"/>
        <v>0</v>
      </c>
      <c r="AX177" s="85">
        <f t="shared" si="75"/>
        <v>0</v>
      </c>
      <c r="AY177" s="85">
        <f t="shared" si="76"/>
        <v>0</v>
      </c>
      <c r="AZ177" s="85">
        <f t="shared" si="77"/>
        <v>0</v>
      </c>
      <c r="BA177" s="85">
        <f t="shared" si="78"/>
        <v>0</v>
      </c>
      <c r="BB177" s="85">
        <f t="shared" si="79"/>
        <v>0</v>
      </c>
      <c r="BC177" s="85">
        <f t="shared" si="80"/>
        <v>0</v>
      </c>
      <c r="BD177" s="86">
        <f t="shared" si="81"/>
        <v>0</v>
      </c>
      <c r="IE177" s="14"/>
    </row>
    <row r="178" spans="1:239" ht="11.25" customHeight="1">
      <c r="A178" s="75">
        <f t="shared" si="56"/>
        <v>101</v>
      </c>
      <c r="B178" s="76">
        <f t="shared" si="57"/>
        <v>0</v>
      </c>
      <c r="C178" s="77">
        <f t="shared" si="58"/>
        <v>0</v>
      </c>
      <c r="D178" s="78"/>
      <c r="E178" s="79"/>
      <c r="F178" s="78"/>
      <c r="G178" s="80"/>
      <c r="H178" s="81">
        <f t="shared" si="59"/>
        <v>0</v>
      </c>
      <c r="J178" s="80"/>
      <c r="K178" s="81">
        <f t="shared" si="60"/>
        <v>0</v>
      </c>
      <c r="M178" s="80"/>
      <c r="N178" s="81">
        <f t="shared" si="61"/>
        <v>0</v>
      </c>
      <c r="P178" s="80"/>
      <c r="Q178" s="81">
        <f>IF(P178,31-P178,0)</f>
        <v>0</v>
      </c>
      <c r="S178" s="80"/>
      <c r="T178" s="81">
        <f t="shared" si="62"/>
        <v>0</v>
      </c>
      <c r="V178" s="80"/>
      <c r="W178" s="81">
        <f t="shared" si="63"/>
        <v>0</v>
      </c>
      <c r="Y178" s="80"/>
      <c r="Z178" s="81">
        <f t="shared" si="55"/>
        <v>0</v>
      </c>
      <c r="AB178" s="80"/>
      <c r="AC178" s="81">
        <f t="shared" si="64"/>
        <v>0</v>
      </c>
      <c r="AE178" s="80"/>
      <c r="AF178" s="81">
        <f t="shared" si="65"/>
        <v>0</v>
      </c>
      <c r="AH178" s="80"/>
      <c r="AI178" s="82">
        <f t="shared" si="66"/>
        <v>0</v>
      </c>
      <c r="AJ178" s="12"/>
      <c r="AK178" s="83"/>
      <c r="AL178" s="82">
        <f t="shared" si="67"/>
        <v>0</v>
      </c>
      <c r="AN178" s="83"/>
      <c r="AO178" s="82">
        <f t="shared" si="68"/>
        <v>0</v>
      </c>
      <c r="AQ178" s="84"/>
      <c r="AR178" s="85">
        <f t="shared" si="69"/>
        <v>0</v>
      </c>
      <c r="AS178" s="85">
        <f t="shared" si="70"/>
        <v>0</v>
      </c>
      <c r="AT178" s="85">
        <f t="shared" si="71"/>
        <v>0</v>
      </c>
      <c r="AU178" s="85">
        <f t="shared" si="72"/>
        <v>0</v>
      </c>
      <c r="AV178" s="85">
        <f t="shared" si="73"/>
        <v>0</v>
      </c>
      <c r="AW178" s="85">
        <f t="shared" si="74"/>
        <v>0</v>
      </c>
      <c r="AX178" s="85">
        <f t="shared" si="75"/>
        <v>0</v>
      </c>
      <c r="AY178" s="85">
        <f t="shared" si="76"/>
        <v>0</v>
      </c>
      <c r="AZ178" s="85">
        <f t="shared" si="77"/>
        <v>0</v>
      </c>
      <c r="BA178" s="85">
        <f t="shared" si="78"/>
        <v>0</v>
      </c>
      <c r="BB178" s="85">
        <f t="shared" si="79"/>
        <v>0</v>
      </c>
      <c r="BC178" s="85">
        <f t="shared" si="80"/>
        <v>0</v>
      </c>
      <c r="BD178" s="86">
        <f t="shared" si="81"/>
        <v>0</v>
      </c>
      <c r="IE178" s="14"/>
    </row>
    <row r="179" spans="1:239" ht="11.25" customHeight="1">
      <c r="A179" s="75">
        <f t="shared" si="56"/>
        <v>101</v>
      </c>
      <c r="B179" s="76">
        <f t="shared" si="57"/>
        <v>0</v>
      </c>
      <c r="C179" s="77">
        <f t="shared" si="58"/>
        <v>0</v>
      </c>
      <c r="D179" s="78"/>
      <c r="E179" s="79"/>
      <c r="F179" s="78"/>
      <c r="G179" s="80"/>
      <c r="H179" s="81">
        <f t="shared" si="59"/>
        <v>0</v>
      </c>
      <c r="J179" s="80"/>
      <c r="K179" s="81">
        <f t="shared" si="60"/>
        <v>0</v>
      </c>
      <c r="M179" s="80"/>
      <c r="N179" s="81">
        <f t="shared" si="61"/>
        <v>0</v>
      </c>
      <c r="P179" s="80"/>
      <c r="Q179" s="81">
        <f>IF(P179,31-P179,0)</f>
        <v>0</v>
      </c>
      <c r="S179" s="80"/>
      <c r="T179" s="81">
        <f t="shared" si="62"/>
        <v>0</v>
      </c>
      <c r="V179" s="80"/>
      <c r="W179" s="81">
        <f t="shared" si="63"/>
        <v>0</v>
      </c>
      <c r="Y179" s="80"/>
      <c r="Z179" s="81">
        <f t="shared" si="55"/>
        <v>0</v>
      </c>
      <c r="AB179" s="80"/>
      <c r="AC179" s="81">
        <f t="shared" si="64"/>
        <v>0</v>
      </c>
      <c r="AE179" s="80"/>
      <c r="AF179" s="81">
        <f t="shared" si="65"/>
        <v>0</v>
      </c>
      <c r="AH179" s="80"/>
      <c r="AI179" s="82">
        <f t="shared" si="66"/>
        <v>0</v>
      </c>
      <c r="AJ179" s="12"/>
      <c r="AK179" s="83"/>
      <c r="AL179" s="82">
        <f t="shared" si="67"/>
        <v>0</v>
      </c>
      <c r="AN179" s="83"/>
      <c r="AO179" s="82">
        <f t="shared" si="68"/>
        <v>0</v>
      </c>
      <c r="AQ179" s="84"/>
      <c r="AR179" s="85">
        <f t="shared" si="69"/>
        <v>0</v>
      </c>
      <c r="AS179" s="85">
        <f t="shared" si="70"/>
        <v>0</v>
      </c>
      <c r="AT179" s="85">
        <f t="shared" si="71"/>
        <v>0</v>
      </c>
      <c r="AU179" s="85">
        <f t="shared" si="72"/>
        <v>0</v>
      </c>
      <c r="AV179" s="85">
        <f t="shared" si="73"/>
        <v>0</v>
      </c>
      <c r="AW179" s="85">
        <f t="shared" si="74"/>
        <v>0</v>
      </c>
      <c r="AX179" s="85">
        <f t="shared" si="75"/>
        <v>0</v>
      </c>
      <c r="AY179" s="85">
        <f t="shared" si="76"/>
        <v>0</v>
      </c>
      <c r="AZ179" s="85">
        <f t="shared" si="77"/>
        <v>0</v>
      </c>
      <c r="BA179" s="85">
        <f t="shared" si="78"/>
        <v>0</v>
      </c>
      <c r="BB179" s="85">
        <f t="shared" si="79"/>
        <v>0</v>
      </c>
      <c r="BC179" s="85">
        <f t="shared" si="80"/>
        <v>0</v>
      </c>
      <c r="BD179" s="86">
        <f t="shared" si="81"/>
        <v>0</v>
      </c>
      <c r="IE179" s="14"/>
    </row>
    <row r="180" spans="1:239" ht="11.25" customHeight="1">
      <c r="A180" s="75">
        <f t="shared" si="56"/>
        <v>101</v>
      </c>
      <c r="B180" s="76">
        <f t="shared" si="57"/>
        <v>0</v>
      </c>
      <c r="C180" s="77">
        <f t="shared" si="58"/>
        <v>0</v>
      </c>
      <c r="D180" s="78"/>
      <c r="E180" s="79"/>
      <c r="F180" s="78"/>
      <c r="G180" s="80"/>
      <c r="H180" s="81">
        <f t="shared" si="59"/>
        <v>0</v>
      </c>
      <c r="J180" s="80"/>
      <c r="K180" s="81">
        <f t="shared" si="60"/>
        <v>0</v>
      </c>
      <c r="M180" s="80"/>
      <c r="N180" s="81">
        <f t="shared" si="61"/>
        <v>0</v>
      </c>
      <c r="P180" s="80"/>
      <c r="Q180" s="81">
        <f>IF(P180,31-P180,0)</f>
        <v>0</v>
      </c>
      <c r="S180" s="80"/>
      <c r="T180" s="81">
        <f t="shared" si="62"/>
        <v>0</v>
      </c>
      <c r="V180" s="80"/>
      <c r="W180" s="81">
        <f t="shared" si="63"/>
        <v>0</v>
      </c>
      <c r="Y180" s="80"/>
      <c r="Z180" s="81">
        <f t="shared" si="55"/>
        <v>0</v>
      </c>
      <c r="AB180" s="80"/>
      <c r="AC180" s="81">
        <f t="shared" si="64"/>
        <v>0</v>
      </c>
      <c r="AE180" s="80"/>
      <c r="AF180" s="81">
        <f t="shared" si="65"/>
        <v>0</v>
      </c>
      <c r="AH180" s="80"/>
      <c r="AI180" s="82">
        <f t="shared" si="66"/>
        <v>0</v>
      </c>
      <c r="AJ180" s="12"/>
      <c r="AK180" s="83"/>
      <c r="AL180" s="82">
        <f t="shared" si="67"/>
        <v>0</v>
      </c>
      <c r="AN180" s="83"/>
      <c r="AO180" s="82">
        <f t="shared" si="68"/>
        <v>0</v>
      </c>
      <c r="AQ180" s="84"/>
      <c r="AR180" s="85">
        <f t="shared" si="69"/>
        <v>0</v>
      </c>
      <c r="AS180" s="85">
        <f t="shared" si="70"/>
        <v>0</v>
      </c>
      <c r="AT180" s="85">
        <f t="shared" si="71"/>
        <v>0</v>
      </c>
      <c r="AU180" s="85">
        <f t="shared" si="72"/>
        <v>0</v>
      </c>
      <c r="AV180" s="85">
        <f t="shared" si="73"/>
        <v>0</v>
      </c>
      <c r="AW180" s="85">
        <f t="shared" si="74"/>
        <v>0</v>
      </c>
      <c r="AX180" s="85">
        <f t="shared" si="75"/>
        <v>0</v>
      </c>
      <c r="AY180" s="85">
        <f t="shared" si="76"/>
        <v>0</v>
      </c>
      <c r="AZ180" s="85">
        <f t="shared" si="77"/>
        <v>0</v>
      </c>
      <c r="BA180" s="85">
        <f t="shared" si="78"/>
        <v>0</v>
      </c>
      <c r="BB180" s="85">
        <f t="shared" si="79"/>
        <v>0</v>
      </c>
      <c r="BC180" s="85">
        <f t="shared" si="80"/>
        <v>0</v>
      </c>
      <c r="BD180" s="86">
        <f t="shared" si="81"/>
        <v>0</v>
      </c>
      <c r="BE180" s="95"/>
      <c r="IE180" s="14"/>
    </row>
    <row r="181" spans="1:239" ht="11.25" customHeight="1">
      <c r="A181" s="75">
        <f t="shared" si="56"/>
        <v>101</v>
      </c>
      <c r="B181" s="76">
        <f t="shared" si="57"/>
        <v>0</v>
      </c>
      <c r="C181" s="77">
        <f t="shared" si="58"/>
        <v>0</v>
      </c>
      <c r="D181" s="78"/>
      <c r="E181" s="79"/>
      <c r="F181" s="78"/>
      <c r="G181" s="80"/>
      <c r="H181" s="81">
        <f t="shared" si="59"/>
        <v>0</v>
      </c>
      <c r="J181" s="80"/>
      <c r="K181" s="81">
        <f t="shared" si="60"/>
        <v>0</v>
      </c>
      <c r="M181" s="80"/>
      <c r="N181" s="81">
        <f t="shared" si="61"/>
        <v>0</v>
      </c>
      <c r="P181" s="80"/>
      <c r="Q181" s="81">
        <f>IF(P181,31-P181,0)</f>
        <v>0</v>
      </c>
      <c r="S181" s="80"/>
      <c r="T181" s="81">
        <f t="shared" si="62"/>
        <v>0</v>
      </c>
      <c r="V181" s="80"/>
      <c r="W181" s="81">
        <f t="shared" si="63"/>
        <v>0</v>
      </c>
      <c r="Y181" s="80"/>
      <c r="Z181" s="81">
        <f t="shared" si="55"/>
        <v>0</v>
      </c>
      <c r="AB181" s="80"/>
      <c r="AC181" s="81">
        <f t="shared" si="64"/>
        <v>0</v>
      </c>
      <c r="AE181" s="80"/>
      <c r="AF181" s="81">
        <f t="shared" si="65"/>
        <v>0</v>
      </c>
      <c r="AH181" s="80"/>
      <c r="AI181" s="82">
        <f t="shared" si="66"/>
        <v>0</v>
      </c>
      <c r="AJ181" s="12"/>
      <c r="AK181" s="83"/>
      <c r="AL181" s="82">
        <f t="shared" si="67"/>
        <v>0</v>
      </c>
      <c r="AN181" s="83"/>
      <c r="AO181" s="82">
        <f t="shared" si="68"/>
        <v>0</v>
      </c>
      <c r="AQ181" s="84"/>
      <c r="AR181" s="85">
        <f t="shared" si="69"/>
        <v>0</v>
      </c>
      <c r="AS181" s="85">
        <f t="shared" si="70"/>
        <v>0</v>
      </c>
      <c r="AT181" s="85">
        <f t="shared" si="71"/>
        <v>0</v>
      </c>
      <c r="AU181" s="85">
        <f t="shared" si="72"/>
        <v>0</v>
      </c>
      <c r="AV181" s="85">
        <f t="shared" si="73"/>
        <v>0</v>
      </c>
      <c r="AW181" s="85">
        <f t="shared" si="74"/>
        <v>0</v>
      </c>
      <c r="AX181" s="85">
        <f t="shared" si="75"/>
        <v>0</v>
      </c>
      <c r="AY181" s="85">
        <f t="shared" si="76"/>
        <v>0</v>
      </c>
      <c r="AZ181" s="85">
        <f t="shared" si="77"/>
        <v>0</v>
      </c>
      <c r="BA181" s="85">
        <f t="shared" si="78"/>
        <v>0</v>
      </c>
      <c r="BB181" s="85">
        <f t="shared" si="79"/>
        <v>0</v>
      </c>
      <c r="BC181" s="85">
        <f t="shared" si="80"/>
        <v>0</v>
      </c>
      <c r="BD181" s="86">
        <f t="shared" si="81"/>
        <v>0</v>
      </c>
      <c r="IE181" s="14"/>
    </row>
    <row r="182" spans="1:239" ht="11.25" customHeight="1">
      <c r="A182" s="75">
        <f t="shared" si="56"/>
        <v>101</v>
      </c>
      <c r="B182" s="76">
        <f t="shared" si="57"/>
        <v>0</v>
      </c>
      <c r="C182" s="77">
        <f t="shared" si="58"/>
        <v>0</v>
      </c>
      <c r="D182" s="78"/>
      <c r="E182" s="79"/>
      <c r="F182" s="78"/>
      <c r="G182" s="80"/>
      <c r="H182" s="81">
        <f t="shared" si="59"/>
        <v>0</v>
      </c>
      <c r="J182" s="80"/>
      <c r="K182" s="81">
        <f t="shared" si="60"/>
        <v>0</v>
      </c>
      <c r="M182" s="80"/>
      <c r="N182" s="81">
        <f t="shared" si="61"/>
        <v>0</v>
      </c>
      <c r="P182" s="80"/>
      <c r="Q182" s="81">
        <f>IF(P182,31-P182,0)</f>
        <v>0</v>
      </c>
      <c r="S182" s="80"/>
      <c r="T182" s="81">
        <f t="shared" si="62"/>
        <v>0</v>
      </c>
      <c r="V182" s="80"/>
      <c r="W182" s="81">
        <f t="shared" si="63"/>
        <v>0</v>
      </c>
      <c r="Y182" s="80"/>
      <c r="Z182" s="81">
        <f t="shared" si="55"/>
        <v>0</v>
      </c>
      <c r="AB182" s="80"/>
      <c r="AC182" s="81">
        <f t="shared" si="64"/>
        <v>0</v>
      </c>
      <c r="AE182" s="80"/>
      <c r="AF182" s="81">
        <f t="shared" si="65"/>
        <v>0</v>
      </c>
      <c r="AH182" s="80"/>
      <c r="AI182" s="82">
        <f t="shared" si="66"/>
        <v>0</v>
      </c>
      <c r="AJ182" s="12"/>
      <c r="AK182" s="83"/>
      <c r="AL182" s="82">
        <f t="shared" si="67"/>
        <v>0</v>
      </c>
      <c r="AM182" s="104"/>
      <c r="AN182" s="83"/>
      <c r="AO182" s="82">
        <f t="shared" si="68"/>
        <v>0</v>
      </c>
      <c r="AQ182" s="84"/>
      <c r="AR182" s="85">
        <f t="shared" si="69"/>
        <v>0</v>
      </c>
      <c r="AS182" s="85">
        <f t="shared" si="70"/>
        <v>0</v>
      </c>
      <c r="AT182" s="85">
        <f t="shared" si="71"/>
        <v>0</v>
      </c>
      <c r="AU182" s="85">
        <f t="shared" si="72"/>
        <v>0</v>
      </c>
      <c r="AV182" s="85">
        <f t="shared" si="73"/>
        <v>0</v>
      </c>
      <c r="AW182" s="85">
        <f t="shared" si="74"/>
        <v>0</v>
      </c>
      <c r="AX182" s="85">
        <f t="shared" si="75"/>
        <v>0</v>
      </c>
      <c r="AY182" s="85">
        <f t="shared" si="76"/>
        <v>0</v>
      </c>
      <c r="AZ182" s="85">
        <f t="shared" si="77"/>
        <v>0</v>
      </c>
      <c r="BA182" s="85">
        <f t="shared" si="78"/>
        <v>0</v>
      </c>
      <c r="BB182" s="85">
        <f t="shared" si="79"/>
        <v>0</v>
      </c>
      <c r="BC182" s="85">
        <f t="shared" si="80"/>
        <v>0</v>
      </c>
      <c r="BD182" s="86">
        <f t="shared" si="81"/>
        <v>0</v>
      </c>
      <c r="IE182" s="14"/>
    </row>
    <row r="183" spans="1:239" ht="11.25" customHeight="1">
      <c r="A183" s="75">
        <f t="shared" si="56"/>
        <v>101</v>
      </c>
      <c r="B183" s="76">
        <f t="shared" si="57"/>
        <v>0</v>
      </c>
      <c r="C183" s="77">
        <f t="shared" si="58"/>
        <v>0</v>
      </c>
      <c r="D183" s="78"/>
      <c r="E183" s="79"/>
      <c r="F183" s="78"/>
      <c r="G183" s="80"/>
      <c r="H183" s="81">
        <f t="shared" si="59"/>
        <v>0</v>
      </c>
      <c r="J183" s="80"/>
      <c r="K183" s="81">
        <f t="shared" si="60"/>
        <v>0</v>
      </c>
      <c r="M183" s="80"/>
      <c r="N183" s="81">
        <f t="shared" si="61"/>
        <v>0</v>
      </c>
      <c r="P183" s="80"/>
      <c r="Q183" s="81">
        <f>IF(P183,31-P183,0)</f>
        <v>0</v>
      </c>
      <c r="S183" s="80"/>
      <c r="T183" s="81">
        <f t="shared" si="62"/>
        <v>0</v>
      </c>
      <c r="V183" s="80"/>
      <c r="W183" s="81">
        <f t="shared" si="63"/>
        <v>0</v>
      </c>
      <c r="Y183" s="80"/>
      <c r="Z183" s="81">
        <f t="shared" si="55"/>
        <v>0</v>
      </c>
      <c r="AB183" s="80"/>
      <c r="AC183" s="81">
        <f t="shared" si="64"/>
        <v>0</v>
      </c>
      <c r="AE183" s="80"/>
      <c r="AF183" s="81">
        <f t="shared" si="65"/>
        <v>0</v>
      </c>
      <c r="AH183" s="80"/>
      <c r="AI183" s="82">
        <f t="shared" si="66"/>
        <v>0</v>
      </c>
      <c r="AJ183" s="12"/>
      <c r="AK183" s="83"/>
      <c r="AL183" s="82">
        <f t="shared" si="67"/>
        <v>0</v>
      </c>
      <c r="AM183" s="93"/>
      <c r="AN183" s="83"/>
      <c r="AO183" s="82">
        <f t="shared" si="68"/>
        <v>0</v>
      </c>
      <c r="AQ183" s="84"/>
      <c r="AR183" s="85">
        <f t="shared" si="69"/>
        <v>0</v>
      </c>
      <c r="AS183" s="85">
        <f t="shared" si="70"/>
        <v>0</v>
      </c>
      <c r="AT183" s="85">
        <f t="shared" si="71"/>
        <v>0</v>
      </c>
      <c r="AU183" s="85">
        <f t="shared" si="72"/>
        <v>0</v>
      </c>
      <c r="AV183" s="85">
        <f t="shared" si="73"/>
        <v>0</v>
      </c>
      <c r="AW183" s="85">
        <f t="shared" si="74"/>
        <v>0</v>
      </c>
      <c r="AX183" s="85">
        <f t="shared" si="75"/>
        <v>0</v>
      </c>
      <c r="AY183" s="85">
        <f t="shared" si="76"/>
        <v>0</v>
      </c>
      <c r="AZ183" s="85">
        <f t="shared" si="77"/>
        <v>0</v>
      </c>
      <c r="BA183" s="85">
        <f t="shared" si="78"/>
        <v>0</v>
      </c>
      <c r="BB183" s="85">
        <f t="shared" si="79"/>
        <v>0</v>
      </c>
      <c r="BC183" s="85">
        <f t="shared" si="80"/>
        <v>0</v>
      </c>
      <c r="BD183" s="86">
        <f t="shared" si="81"/>
        <v>0</v>
      </c>
      <c r="IE183" s="14"/>
    </row>
    <row r="184" spans="1:239" ht="11.25" customHeight="1">
      <c r="A184" s="75">
        <f t="shared" si="56"/>
        <v>101</v>
      </c>
      <c r="B184" s="76">
        <f t="shared" si="57"/>
        <v>0</v>
      </c>
      <c r="C184" s="77">
        <f t="shared" si="58"/>
        <v>0</v>
      </c>
      <c r="D184" s="78"/>
      <c r="E184" s="79"/>
      <c r="F184" s="78"/>
      <c r="G184" s="80"/>
      <c r="H184" s="81">
        <f t="shared" si="59"/>
        <v>0</v>
      </c>
      <c r="J184" s="80"/>
      <c r="K184" s="81">
        <f t="shared" si="60"/>
        <v>0</v>
      </c>
      <c r="M184" s="80"/>
      <c r="N184" s="81">
        <f t="shared" si="61"/>
        <v>0</v>
      </c>
      <c r="P184" s="80"/>
      <c r="Q184" s="81">
        <f>IF(P184,31-P184,0)</f>
        <v>0</v>
      </c>
      <c r="S184" s="80"/>
      <c r="T184" s="81">
        <f t="shared" si="62"/>
        <v>0</v>
      </c>
      <c r="V184" s="80"/>
      <c r="W184" s="81">
        <f t="shared" si="63"/>
        <v>0</v>
      </c>
      <c r="Y184" s="80"/>
      <c r="Z184" s="81">
        <f>IF(Y184,31-Y184,0)</f>
        <v>0</v>
      </c>
      <c r="AB184" s="80"/>
      <c r="AC184" s="81">
        <f t="shared" si="64"/>
        <v>0</v>
      </c>
      <c r="AE184" s="80"/>
      <c r="AF184" s="81">
        <f t="shared" si="65"/>
        <v>0</v>
      </c>
      <c r="AH184" s="80"/>
      <c r="AI184" s="82">
        <f t="shared" si="66"/>
        <v>0</v>
      </c>
      <c r="AJ184" s="12"/>
      <c r="AK184" s="83"/>
      <c r="AL184" s="82">
        <f t="shared" si="67"/>
        <v>0</v>
      </c>
      <c r="AN184" s="83"/>
      <c r="AO184" s="82">
        <f t="shared" si="68"/>
        <v>0</v>
      </c>
      <c r="AQ184" s="84"/>
      <c r="AR184" s="85">
        <f t="shared" si="69"/>
        <v>0</v>
      </c>
      <c r="AS184" s="85">
        <f t="shared" si="70"/>
        <v>0</v>
      </c>
      <c r="AT184" s="85">
        <f t="shared" si="71"/>
        <v>0</v>
      </c>
      <c r="AU184" s="85">
        <f t="shared" si="72"/>
        <v>0</v>
      </c>
      <c r="AV184" s="85">
        <f t="shared" si="73"/>
        <v>0</v>
      </c>
      <c r="AW184" s="85">
        <f t="shared" si="74"/>
        <v>0</v>
      </c>
      <c r="AX184" s="85">
        <f t="shared" si="75"/>
        <v>0</v>
      </c>
      <c r="AY184" s="85">
        <f t="shared" si="76"/>
        <v>0</v>
      </c>
      <c r="AZ184" s="85">
        <f t="shared" si="77"/>
        <v>0</v>
      </c>
      <c r="BA184" s="85">
        <f t="shared" si="78"/>
        <v>0</v>
      </c>
      <c r="BB184" s="85">
        <f t="shared" si="79"/>
        <v>0</v>
      </c>
      <c r="BC184" s="85">
        <f t="shared" si="80"/>
        <v>0</v>
      </c>
      <c r="BD184" s="86">
        <f t="shared" si="81"/>
        <v>0</v>
      </c>
      <c r="IE184" s="14"/>
    </row>
    <row r="185" spans="1:239" ht="11.25" customHeight="1">
      <c r="A185" s="75">
        <f t="shared" si="56"/>
        <v>101</v>
      </c>
      <c r="B185" s="76">
        <f t="shared" si="57"/>
        <v>0</v>
      </c>
      <c r="C185" s="77">
        <f t="shared" si="58"/>
        <v>0</v>
      </c>
      <c r="D185" s="78"/>
      <c r="E185" s="79"/>
      <c r="F185" s="78"/>
      <c r="G185" s="80"/>
      <c r="H185" s="81">
        <f t="shared" si="59"/>
        <v>0</v>
      </c>
      <c r="J185" s="80"/>
      <c r="K185" s="81">
        <f t="shared" si="60"/>
        <v>0</v>
      </c>
      <c r="M185" s="80"/>
      <c r="N185" s="81">
        <f t="shared" si="61"/>
        <v>0</v>
      </c>
      <c r="P185" s="80"/>
      <c r="Q185" s="81">
        <f>IF(P185,31-P185,0)</f>
        <v>0</v>
      </c>
      <c r="S185" s="80"/>
      <c r="T185" s="81">
        <f t="shared" si="62"/>
        <v>0</v>
      </c>
      <c r="V185" s="80"/>
      <c r="W185" s="81">
        <f t="shared" si="63"/>
        <v>0</v>
      </c>
      <c r="Y185" s="80"/>
      <c r="Z185" s="81">
        <f>IF(Y185,31-Y185,0)</f>
        <v>0</v>
      </c>
      <c r="AB185" s="80"/>
      <c r="AC185" s="81">
        <f t="shared" si="64"/>
        <v>0</v>
      </c>
      <c r="AE185" s="80"/>
      <c r="AF185" s="81">
        <f t="shared" si="65"/>
        <v>0</v>
      </c>
      <c r="AH185" s="80"/>
      <c r="AI185" s="82">
        <f t="shared" si="66"/>
        <v>0</v>
      </c>
      <c r="AJ185" s="12"/>
      <c r="AK185" s="83"/>
      <c r="AL185" s="82">
        <f t="shared" si="67"/>
        <v>0</v>
      </c>
      <c r="AN185" s="83"/>
      <c r="AO185" s="82">
        <f t="shared" si="68"/>
        <v>0</v>
      </c>
      <c r="AQ185" s="92"/>
      <c r="AR185" s="85">
        <f t="shared" si="69"/>
        <v>0</v>
      </c>
      <c r="AS185" s="85">
        <f t="shared" si="70"/>
        <v>0</v>
      </c>
      <c r="AT185" s="85">
        <f t="shared" si="71"/>
        <v>0</v>
      </c>
      <c r="AU185" s="85">
        <f t="shared" si="72"/>
        <v>0</v>
      </c>
      <c r="AV185" s="85">
        <f t="shared" si="73"/>
        <v>0</v>
      </c>
      <c r="AW185" s="85">
        <f t="shared" si="74"/>
        <v>0</v>
      </c>
      <c r="AX185" s="85">
        <f t="shared" si="75"/>
        <v>0</v>
      </c>
      <c r="AY185" s="85">
        <f t="shared" si="76"/>
        <v>0</v>
      </c>
      <c r="AZ185" s="85">
        <f t="shared" si="77"/>
        <v>0</v>
      </c>
      <c r="BA185" s="85">
        <f t="shared" si="78"/>
        <v>0</v>
      </c>
      <c r="BB185" s="85">
        <f t="shared" si="79"/>
        <v>0</v>
      </c>
      <c r="BC185" s="85">
        <f t="shared" si="80"/>
        <v>0</v>
      </c>
      <c r="BD185" s="86">
        <f t="shared" si="81"/>
        <v>0</v>
      </c>
      <c r="IE185" s="14"/>
    </row>
  </sheetData>
  <sheetProtection selectLockedCells="1" selectUnlockedCells="1"/>
  <printOptions/>
  <pageMargins left="0.7875" right="0.7875" top="0.7875" bottom="0.7875" header="0.5118055555555555" footer="0.5118055555555555"/>
  <pageSetup fitToHeight="0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zoomScalePageLayoutView="0" workbookViewId="0" topLeftCell="A1">
      <pane xSplit="6" ySplit="3" topLeftCell="AN4" activePane="bottomRight" state="frozen"/>
      <selection pane="topLeft" activeCell="A1" sqref="A1"/>
      <selection pane="topRight" activeCell="AN1" sqref="AN1"/>
      <selection pane="bottomLeft" activeCell="A4" sqref="A4"/>
      <selection pane="bottomRight" activeCell="AN4" sqref="AN4"/>
    </sheetView>
  </sheetViews>
  <sheetFormatPr defaultColWidth="10.7109375" defaultRowHeight="11.25" customHeight="1"/>
  <cols>
    <col min="1" max="1" width="5.28125" style="14" customWidth="1"/>
    <col min="2" max="2" width="7.00390625" style="105" customWidth="1"/>
    <col min="3" max="3" width="8.57421875" style="105" customWidth="1"/>
    <col min="4" max="4" width="23.421875" style="14" customWidth="1"/>
    <col min="5" max="5" width="9.28125" style="106" customWidth="1"/>
    <col min="6" max="6" width="19.57421875" style="14" customWidth="1"/>
    <col min="7" max="7" width="4.7109375" style="14" customWidth="1"/>
    <col min="8" max="8" width="6.421875" style="107" customWidth="1"/>
    <col min="9" max="9" width="7.57421875" style="108" customWidth="1"/>
    <col min="10" max="10" width="4.7109375" style="14" customWidth="1"/>
    <col min="11" max="11" width="6.421875" style="109" customWidth="1"/>
    <col min="12" max="12" width="7.57421875" style="108" customWidth="1"/>
    <col min="13" max="13" width="4.7109375" style="14" customWidth="1"/>
    <col min="14" max="14" width="6.421875" style="107" customWidth="1"/>
    <col min="15" max="15" width="7.57421875" style="108" customWidth="1"/>
    <col min="16" max="16" width="4.7109375" style="14" customWidth="1"/>
    <col min="17" max="17" width="6.421875" style="107" customWidth="1"/>
    <col min="18" max="18" width="7.57421875" style="108" customWidth="1"/>
    <col min="19" max="19" width="4.7109375" style="14" customWidth="1"/>
    <col min="20" max="20" width="6.421875" style="107" customWidth="1"/>
    <col min="21" max="21" width="7.57421875" style="108" customWidth="1"/>
    <col min="22" max="22" width="4.7109375" style="14" customWidth="1"/>
    <col min="23" max="23" width="6.421875" style="14" customWidth="1"/>
    <col min="24" max="24" width="7.57421875" style="108" customWidth="1"/>
    <col min="25" max="25" width="4.7109375" style="14" customWidth="1"/>
    <col min="26" max="26" width="6.421875" style="14" customWidth="1"/>
    <col min="27" max="27" width="7.57421875" style="108" customWidth="1"/>
    <col min="28" max="28" width="4.7109375" style="14" customWidth="1"/>
    <col min="29" max="29" width="6.421875" style="14" customWidth="1"/>
    <col min="30" max="30" width="7.57421875" style="108" customWidth="1"/>
    <col min="31" max="31" width="4.7109375" style="14" customWidth="1"/>
    <col min="32" max="32" width="6.421875" style="14" customWidth="1"/>
    <col min="33" max="33" width="7.57421875" style="108" customWidth="1"/>
    <col min="34" max="34" width="4.7109375" style="14" customWidth="1"/>
    <col min="35" max="35" width="6.421875" style="14" customWidth="1"/>
    <col min="36" max="36" width="7.57421875" style="108" customWidth="1"/>
    <col min="37" max="37" width="4.7109375" style="110" customWidth="1"/>
    <col min="38" max="38" width="6.421875" style="110" customWidth="1"/>
    <col min="39" max="39" width="7.57421875" style="111" customWidth="1"/>
    <col min="40" max="40" width="4.7109375" style="110" customWidth="1"/>
    <col min="41" max="41" width="6.421875" style="110" customWidth="1"/>
    <col min="42" max="42" width="7.57421875" style="112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10" customWidth="1"/>
    <col min="47" max="47" width="6.421875" style="110" customWidth="1"/>
    <col min="48" max="48" width="7.57421875" style="110" customWidth="1"/>
    <col min="49" max="49" width="4.7109375" style="14" customWidth="1"/>
    <col min="50" max="50" width="6.421875" style="14" customWidth="1"/>
    <col min="51" max="51" width="7.57421875" style="14" customWidth="1"/>
    <col min="52" max="16384" width="10.7109375" style="14" customWidth="1"/>
  </cols>
  <sheetData>
    <row r="1" spans="1:256" s="31" customFormat="1" ht="11.25" customHeight="1">
      <c r="A1" s="31" t="s">
        <v>416</v>
      </c>
      <c r="B1" s="34"/>
      <c r="C1" s="35"/>
      <c r="E1" s="36"/>
      <c r="G1" s="37" t="s">
        <v>3</v>
      </c>
      <c r="H1" s="38"/>
      <c r="I1" s="39"/>
      <c r="J1" s="37" t="s">
        <v>4</v>
      </c>
      <c r="K1" s="38"/>
      <c r="L1" s="39"/>
      <c r="M1" s="37" t="s">
        <v>5</v>
      </c>
      <c r="N1" s="40"/>
      <c r="O1" s="39"/>
      <c r="P1" s="37" t="s">
        <v>6</v>
      </c>
      <c r="Q1" s="38"/>
      <c r="R1" s="39"/>
      <c r="S1" s="37" t="s">
        <v>7</v>
      </c>
      <c r="T1" s="38"/>
      <c r="U1" s="39"/>
      <c r="V1" s="37" t="s">
        <v>8</v>
      </c>
      <c r="W1" s="38"/>
      <c r="X1" s="39"/>
      <c r="Y1" s="37" t="s">
        <v>9</v>
      </c>
      <c r="Z1" s="41"/>
      <c r="AA1" s="42"/>
      <c r="AB1" s="37" t="s">
        <v>10</v>
      </c>
      <c r="AC1"/>
      <c r="AD1"/>
      <c r="AE1" s="37" t="s">
        <v>11</v>
      </c>
      <c r="AF1" s="38"/>
      <c r="AG1" s="39"/>
      <c r="AH1" s="43" t="s">
        <v>12</v>
      </c>
      <c r="AI1" s="44"/>
      <c r="AJ1" s="45"/>
      <c r="AK1" s="43" t="s">
        <v>13</v>
      </c>
      <c r="AL1" s="44"/>
      <c r="AM1" s="27"/>
      <c r="AN1" s="43" t="s">
        <v>14</v>
      </c>
      <c r="AO1" s="110"/>
      <c r="AP1" s="112"/>
      <c r="AQ1" s="14"/>
      <c r="AR1" s="14"/>
      <c r="AS1" s="47"/>
      <c r="AT1" s="47"/>
      <c r="AU1" s="48"/>
      <c r="BE1"/>
      <c r="BF1"/>
      <c r="BG1"/>
      <c r="BH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417</v>
      </c>
      <c r="B2" s="34"/>
      <c r="C2" s="35"/>
      <c r="E2" s="36"/>
      <c r="G2" s="37" t="s">
        <v>16</v>
      </c>
      <c r="H2" s="49"/>
      <c r="I2" s="50"/>
      <c r="J2" s="37" t="s">
        <v>17</v>
      </c>
      <c r="K2" s="49"/>
      <c r="L2" s="50"/>
      <c r="M2" s="37" t="s">
        <v>18</v>
      </c>
      <c r="N2" s="51"/>
      <c r="O2" s="50"/>
      <c r="P2" s="37" t="s">
        <v>16</v>
      </c>
      <c r="Q2" s="49"/>
      <c r="R2" s="50"/>
      <c r="S2" s="37" t="s">
        <v>19</v>
      </c>
      <c r="T2" s="49"/>
      <c r="U2" s="50"/>
      <c r="V2" s="37" t="s">
        <v>20</v>
      </c>
      <c r="W2" s="49"/>
      <c r="X2" s="50"/>
      <c r="Y2" s="37" t="s">
        <v>16</v>
      </c>
      <c r="Z2" s="52"/>
      <c r="AA2" s="53"/>
      <c r="AB2" s="37" t="s">
        <v>16</v>
      </c>
      <c r="AC2"/>
      <c r="AD2"/>
      <c r="AE2" s="37" t="s">
        <v>16</v>
      </c>
      <c r="AF2" s="49"/>
      <c r="AG2" s="50"/>
      <c r="AH2" s="43" t="s">
        <v>21</v>
      </c>
      <c r="AI2" s="54"/>
      <c r="AJ2" s="55"/>
      <c r="AK2" s="43" t="s">
        <v>16</v>
      </c>
      <c r="AL2" s="54"/>
      <c r="AM2" s="29"/>
      <c r="AN2" s="43" t="s">
        <v>16</v>
      </c>
      <c r="AO2" s="110"/>
      <c r="AP2" s="112"/>
      <c r="AQ2" s="14"/>
      <c r="AR2" s="14"/>
      <c r="AS2" s="47"/>
      <c r="AT2" s="47"/>
      <c r="AU2" s="48"/>
      <c r="BE2"/>
      <c r="BF2"/>
      <c r="BG2"/>
      <c r="BH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/>
      <c r="H3" s="63" t="s">
        <v>23</v>
      </c>
      <c r="I3" s="64"/>
      <c r="J3" s="62"/>
      <c r="K3" s="63" t="s">
        <v>23</v>
      </c>
      <c r="L3" s="64"/>
      <c r="M3" s="62"/>
      <c r="N3" s="65" t="s">
        <v>23</v>
      </c>
      <c r="O3" s="64"/>
      <c r="P3" s="62"/>
      <c r="Q3" s="63" t="s">
        <v>23</v>
      </c>
      <c r="R3" s="64"/>
      <c r="S3" s="62"/>
      <c r="T3" s="63" t="s">
        <v>23</v>
      </c>
      <c r="U3" s="64"/>
      <c r="V3" s="62"/>
      <c r="W3" s="63" t="s">
        <v>23</v>
      </c>
      <c r="X3" s="64"/>
      <c r="Y3" s="62"/>
      <c r="Z3" s="63" t="s">
        <v>23</v>
      </c>
      <c r="AA3" s="64"/>
      <c r="AB3" s="62"/>
      <c r="AC3" s="63" t="s">
        <v>23</v>
      </c>
      <c r="AD3" s="64"/>
      <c r="AE3" s="62"/>
      <c r="AF3" s="63"/>
      <c r="AG3" s="64"/>
      <c r="AH3" s="69"/>
      <c r="AI3" s="70" t="s">
        <v>23</v>
      </c>
      <c r="AJ3" s="71"/>
      <c r="AK3" s="69"/>
      <c r="AL3" s="70" t="s">
        <v>23</v>
      </c>
      <c r="AM3" s="71"/>
      <c r="AN3" s="69"/>
      <c r="AO3" s="70" t="s">
        <v>23</v>
      </c>
      <c r="AP3" s="71"/>
      <c r="AQ3" s="71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 aca="true" t="shared" si="0" ref="A4:A35">RANK(B4,$B$4:$B$150)</f>
        <v>1</v>
      </c>
      <c r="B4" s="76">
        <f aca="true" t="shared" si="1" ref="B4:B35">VALUE(BD4)+C4</f>
        <v>162</v>
      </c>
      <c r="C4" s="77">
        <f aca="true" t="shared" si="2" ref="C4:C35">COUNT(G4,J4,M4,P4,S4,V4,Y4,AB4,AE4,AH4,AK4,AN4)</f>
        <v>9</v>
      </c>
      <c r="D4" s="88" t="s">
        <v>418</v>
      </c>
      <c r="E4" s="113">
        <v>91</v>
      </c>
      <c r="F4" s="88" t="s">
        <v>29</v>
      </c>
      <c r="G4" s="80"/>
      <c r="H4" s="81">
        <f aca="true" t="shared" si="3" ref="H4:H35">IF(G4,21-G4,0)</f>
        <v>0</v>
      </c>
      <c r="I4" s="7"/>
      <c r="J4" s="80">
        <v>5</v>
      </c>
      <c r="K4" s="81">
        <f aca="true" t="shared" si="4" ref="K4:K35">IF(J4,21-J4,0)</f>
        <v>16</v>
      </c>
      <c r="L4" s="7" t="s">
        <v>376</v>
      </c>
      <c r="M4" s="80"/>
      <c r="N4" s="81">
        <f aca="true" t="shared" si="5" ref="N4:N35">IF(M4,21-M4,0)</f>
        <v>0</v>
      </c>
      <c r="O4" s="7"/>
      <c r="P4" s="80">
        <v>2</v>
      </c>
      <c r="Q4" s="81">
        <f aca="true" t="shared" si="6" ref="Q4:Q35">IF(P4,21-P4,0)</f>
        <v>19</v>
      </c>
      <c r="R4" s="7" t="s">
        <v>419</v>
      </c>
      <c r="S4" s="80">
        <v>1</v>
      </c>
      <c r="T4" s="81">
        <f aca="true" t="shared" si="7" ref="T4:T35">IF(S4,21-S4,0)</f>
        <v>20</v>
      </c>
      <c r="U4" s="7" t="s">
        <v>420</v>
      </c>
      <c r="V4" s="80">
        <v>2</v>
      </c>
      <c r="W4" s="81">
        <f aca="true" t="shared" si="8" ref="W4:W35">IF(V4,21-V4,0)</f>
        <v>19</v>
      </c>
      <c r="X4" s="7" t="s">
        <v>421</v>
      </c>
      <c r="Y4" s="80">
        <v>2</v>
      </c>
      <c r="Z4" s="81">
        <f aca="true" t="shared" si="9" ref="Z4:Z35">IF(Y4,21-Y4,0)</f>
        <v>19</v>
      </c>
      <c r="AA4" s="7" t="s">
        <v>422</v>
      </c>
      <c r="AB4" s="80">
        <v>3</v>
      </c>
      <c r="AC4" s="81">
        <f aca="true" t="shared" si="10" ref="AC4:AC35">IF(AB4,21-AB4,0)</f>
        <v>18</v>
      </c>
      <c r="AD4" s="7" t="s">
        <v>423</v>
      </c>
      <c r="AE4" s="80">
        <v>1</v>
      </c>
      <c r="AF4" s="81">
        <f aca="true" t="shared" si="11" ref="AF4:AF35">IF(AE4,21-AE4,0)</f>
        <v>20</v>
      </c>
      <c r="AG4" s="7" t="s">
        <v>424</v>
      </c>
      <c r="AH4" s="80">
        <v>2</v>
      </c>
      <c r="AI4" s="81">
        <f aca="true" t="shared" si="12" ref="AI4:AI35">IF(AH4,21-AH4,0)</f>
        <v>19</v>
      </c>
      <c r="AJ4" s="7" t="s">
        <v>425</v>
      </c>
      <c r="AK4" s="83"/>
      <c r="AL4" s="82">
        <f aca="true" t="shared" si="13" ref="AL4:AL35">IF(AK4,21-AK4,0)</f>
        <v>0</v>
      </c>
      <c r="AM4" s="12"/>
      <c r="AN4" s="83">
        <v>2</v>
      </c>
      <c r="AO4" s="82">
        <f aca="true" t="shared" si="14" ref="AO4:AO35">IF(AN4,21-AN4,0)</f>
        <v>19</v>
      </c>
      <c r="AP4" s="12" t="s">
        <v>426</v>
      </c>
      <c r="AQ4" s="7"/>
      <c r="AR4" s="85">
        <f aca="true" t="shared" si="15" ref="AR4:AR35">VALUE(H4)</f>
        <v>0</v>
      </c>
      <c r="AS4" s="85">
        <f aca="true" t="shared" si="16" ref="AS4:AS35">VALUE(K4)</f>
        <v>16</v>
      </c>
      <c r="AT4" s="85">
        <f aca="true" t="shared" si="17" ref="AT4:AT35">VALUE(N4)</f>
        <v>0</v>
      </c>
      <c r="AU4" s="85">
        <f aca="true" t="shared" si="18" ref="AU4:AU35">VALUE(Q4)</f>
        <v>19</v>
      </c>
      <c r="AV4" s="85">
        <f aca="true" t="shared" si="19" ref="AV4:AV35">VALUE(T4)</f>
        <v>20</v>
      </c>
      <c r="AW4" s="85">
        <f aca="true" t="shared" si="20" ref="AW4:AW35">VALUE(W4)</f>
        <v>19</v>
      </c>
      <c r="AX4" s="85">
        <f aca="true" t="shared" si="21" ref="AX4:AX35">VALUE(Z4)</f>
        <v>19</v>
      </c>
      <c r="AY4" s="85">
        <f aca="true" t="shared" si="22" ref="AY4:AY35">VALUE(AC4)</f>
        <v>18</v>
      </c>
      <c r="AZ4" s="85">
        <f aca="true" t="shared" si="23" ref="AZ4:AZ35">VALUE(AF4)</f>
        <v>20</v>
      </c>
      <c r="BA4" s="85">
        <f aca="true" t="shared" si="24" ref="BA4:BA35">VALUE(AI4)</f>
        <v>19</v>
      </c>
      <c r="BB4" s="85">
        <f aca="true" t="shared" si="25" ref="BB4:BB35">VALUE(AL4)</f>
        <v>0</v>
      </c>
      <c r="BC4" s="85">
        <f aca="true" t="shared" si="26" ref="BC4:BC35">VALUE(AO4)</f>
        <v>19</v>
      </c>
      <c r="BD4" s="15">
        <f aca="true" t="shared" si="27" ref="BD4:BD35">LARGE(AR4:BC4,1)+LARGE(AR4:BC4,2)+LARGE(AR4:BC4,3)+LARGE(AR4:BC4,4)+LARGE(AR4:BC4,5)+LARGE(AR4:BC4,6)+LARGE(AR4:BC4,7)+LARGE(AR4:BC4,8)</f>
        <v>153</v>
      </c>
      <c r="BE4"/>
      <c r="BF4"/>
      <c r="BG4"/>
      <c r="BH4"/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 t="shared" si="0"/>
        <v>2</v>
      </c>
      <c r="B5" s="76">
        <f t="shared" si="1"/>
        <v>156</v>
      </c>
      <c r="C5" s="77">
        <f t="shared" si="2"/>
        <v>10</v>
      </c>
      <c r="D5" s="88" t="s">
        <v>427</v>
      </c>
      <c r="E5" s="113">
        <v>68</v>
      </c>
      <c r="F5" s="88" t="s">
        <v>29</v>
      </c>
      <c r="G5" s="80">
        <v>5</v>
      </c>
      <c r="H5" s="81">
        <f t="shared" si="3"/>
        <v>16</v>
      </c>
      <c r="I5" s="7" t="s">
        <v>428</v>
      </c>
      <c r="J5" s="80">
        <v>3</v>
      </c>
      <c r="K5" s="81">
        <f t="shared" si="4"/>
        <v>18</v>
      </c>
      <c r="L5" s="7" t="s">
        <v>219</v>
      </c>
      <c r="M5" s="80">
        <v>1</v>
      </c>
      <c r="N5" s="81">
        <f t="shared" si="5"/>
        <v>20</v>
      </c>
      <c r="O5" s="7" t="s">
        <v>429</v>
      </c>
      <c r="P5" s="80"/>
      <c r="Q5" s="81">
        <f t="shared" si="6"/>
        <v>0</v>
      </c>
      <c r="R5" s="7"/>
      <c r="S5" s="80">
        <v>2</v>
      </c>
      <c r="T5" s="81">
        <f t="shared" si="7"/>
        <v>19</v>
      </c>
      <c r="U5" s="7" t="s">
        <v>430</v>
      </c>
      <c r="V5" s="80"/>
      <c r="W5" s="81">
        <f t="shared" si="8"/>
        <v>0</v>
      </c>
      <c r="X5" s="7"/>
      <c r="Y5" s="80">
        <v>3</v>
      </c>
      <c r="Z5" s="81">
        <f t="shared" si="9"/>
        <v>18</v>
      </c>
      <c r="AA5" s="7" t="s">
        <v>431</v>
      </c>
      <c r="AB5" s="80">
        <v>4</v>
      </c>
      <c r="AC5" s="81">
        <f t="shared" si="10"/>
        <v>17</v>
      </c>
      <c r="AD5" s="7" t="s">
        <v>432</v>
      </c>
      <c r="AE5" s="80">
        <v>4</v>
      </c>
      <c r="AF5" s="81">
        <f t="shared" si="11"/>
        <v>17</v>
      </c>
      <c r="AG5" s="7" t="s">
        <v>433</v>
      </c>
      <c r="AH5" s="80">
        <v>6</v>
      </c>
      <c r="AI5" s="81">
        <f t="shared" si="12"/>
        <v>15</v>
      </c>
      <c r="AJ5" s="7" t="s">
        <v>434</v>
      </c>
      <c r="AK5" s="83">
        <v>2</v>
      </c>
      <c r="AL5" s="82">
        <f t="shared" si="13"/>
        <v>19</v>
      </c>
      <c r="AM5" s="12" t="s">
        <v>435</v>
      </c>
      <c r="AN5" s="83">
        <v>3</v>
      </c>
      <c r="AO5" s="82">
        <f t="shared" si="14"/>
        <v>18</v>
      </c>
      <c r="AP5" s="12" t="s">
        <v>436</v>
      </c>
      <c r="AQ5" s="7"/>
      <c r="AR5" s="85">
        <f t="shared" si="15"/>
        <v>16</v>
      </c>
      <c r="AS5" s="85">
        <f t="shared" si="16"/>
        <v>18</v>
      </c>
      <c r="AT5" s="85">
        <f t="shared" si="17"/>
        <v>20</v>
      </c>
      <c r="AU5" s="85">
        <f t="shared" si="18"/>
        <v>0</v>
      </c>
      <c r="AV5" s="85">
        <f t="shared" si="19"/>
        <v>19</v>
      </c>
      <c r="AW5" s="85">
        <f t="shared" si="20"/>
        <v>0</v>
      </c>
      <c r="AX5" s="85">
        <f t="shared" si="21"/>
        <v>18</v>
      </c>
      <c r="AY5" s="85">
        <f t="shared" si="22"/>
        <v>17</v>
      </c>
      <c r="AZ5" s="85">
        <f t="shared" si="23"/>
        <v>17</v>
      </c>
      <c r="BA5" s="85">
        <f t="shared" si="24"/>
        <v>15</v>
      </c>
      <c r="BB5" s="85">
        <f t="shared" si="25"/>
        <v>19</v>
      </c>
      <c r="BC5" s="85">
        <f t="shared" si="26"/>
        <v>18</v>
      </c>
      <c r="BD5" s="15">
        <f t="shared" si="27"/>
        <v>146</v>
      </c>
      <c r="BE5"/>
      <c r="BF5"/>
      <c r="BG5"/>
      <c r="BH5"/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 t="shared" si="0"/>
        <v>3</v>
      </c>
      <c r="B6" s="76">
        <f t="shared" si="1"/>
        <v>102</v>
      </c>
      <c r="C6" s="77">
        <f t="shared" si="2"/>
        <v>5</v>
      </c>
      <c r="D6" s="88" t="s">
        <v>437</v>
      </c>
      <c r="E6" s="113">
        <v>65</v>
      </c>
      <c r="F6" s="88" t="s">
        <v>29</v>
      </c>
      <c r="G6" s="80">
        <v>3</v>
      </c>
      <c r="H6" s="81">
        <f t="shared" si="3"/>
        <v>18</v>
      </c>
      <c r="I6" s="7" t="s">
        <v>438</v>
      </c>
      <c r="J6" s="80"/>
      <c r="K6" s="81">
        <f t="shared" si="4"/>
        <v>0</v>
      </c>
      <c r="L6" s="7"/>
      <c r="M6" s="80"/>
      <c r="N6" s="81">
        <f t="shared" si="5"/>
        <v>0</v>
      </c>
      <c r="O6" s="7"/>
      <c r="P6" s="80">
        <v>1</v>
      </c>
      <c r="Q6" s="81">
        <f t="shared" si="6"/>
        <v>20</v>
      </c>
      <c r="R6" s="7" t="s">
        <v>439</v>
      </c>
      <c r="S6" s="80"/>
      <c r="T6" s="81">
        <f t="shared" si="7"/>
        <v>0</v>
      </c>
      <c r="U6" s="7"/>
      <c r="V6" s="80"/>
      <c r="W6" s="81">
        <f t="shared" si="8"/>
        <v>0</v>
      </c>
      <c r="X6" s="7"/>
      <c r="Y6" s="80">
        <v>1</v>
      </c>
      <c r="Z6" s="81">
        <f t="shared" si="9"/>
        <v>20</v>
      </c>
      <c r="AA6" s="7" t="s">
        <v>440</v>
      </c>
      <c r="AB6" s="80"/>
      <c r="AC6" s="81">
        <f t="shared" si="10"/>
        <v>0</v>
      </c>
      <c r="AD6" s="94"/>
      <c r="AE6" s="80">
        <v>2</v>
      </c>
      <c r="AF6" s="81">
        <f t="shared" si="11"/>
        <v>19</v>
      </c>
      <c r="AG6" s="7" t="s">
        <v>441</v>
      </c>
      <c r="AH6" s="80"/>
      <c r="AI6" s="81">
        <f t="shared" si="12"/>
        <v>0</v>
      </c>
      <c r="AJ6" s="7"/>
      <c r="AK6" s="83"/>
      <c r="AL6" s="82">
        <f t="shared" si="13"/>
        <v>0</v>
      </c>
      <c r="AM6" s="12"/>
      <c r="AN6" s="83">
        <v>1</v>
      </c>
      <c r="AO6" s="82">
        <f t="shared" si="14"/>
        <v>20</v>
      </c>
      <c r="AP6" s="12" t="s">
        <v>442</v>
      </c>
      <c r="AQ6" s="7"/>
      <c r="AR6" s="85">
        <f t="shared" si="15"/>
        <v>18</v>
      </c>
      <c r="AS6" s="85">
        <f t="shared" si="16"/>
        <v>0</v>
      </c>
      <c r="AT6" s="85">
        <f t="shared" si="17"/>
        <v>0</v>
      </c>
      <c r="AU6" s="85">
        <f t="shared" si="18"/>
        <v>20</v>
      </c>
      <c r="AV6" s="85">
        <f t="shared" si="19"/>
        <v>0</v>
      </c>
      <c r="AW6" s="85">
        <f t="shared" si="20"/>
        <v>0</v>
      </c>
      <c r="AX6" s="85">
        <f t="shared" si="21"/>
        <v>20</v>
      </c>
      <c r="AY6" s="85">
        <f t="shared" si="22"/>
        <v>0</v>
      </c>
      <c r="AZ6" s="85">
        <f t="shared" si="23"/>
        <v>19</v>
      </c>
      <c r="BA6" s="85">
        <f t="shared" si="24"/>
        <v>0</v>
      </c>
      <c r="BB6" s="85">
        <f t="shared" si="25"/>
        <v>0</v>
      </c>
      <c r="BC6" s="85">
        <f t="shared" si="26"/>
        <v>20</v>
      </c>
      <c r="BD6" s="15">
        <f t="shared" si="27"/>
        <v>97</v>
      </c>
      <c r="BE6"/>
      <c r="BF6"/>
      <c r="BG6"/>
      <c r="BH6"/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 t="shared" si="0"/>
        <v>4</v>
      </c>
      <c r="B7" s="76">
        <f t="shared" si="1"/>
        <v>78</v>
      </c>
      <c r="C7" s="77">
        <f t="shared" si="2"/>
        <v>5</v>
      </c>
      <c r="D7" s="88" t="s">
        <v>443</v>
      </c>
      <c r="E7" s="113">
        <v>61</v>
      </c>
      <c r="F7" s="88" t="s">
        <v>163</v>
      </c>
      <c r="G7" s="80"/>
      <c r="H7" s="81">
        <f t="shared" si="3"/>
        <v>0</v>
      </c>
      <c r="I7" s="7"/>
      <c r="J7" s="80">
        <v>7</v>
      </c>
      <c r="K7" s="81">
        <f t="shared" si="4"/>
        <v>14</v>
      </c>
      <c r="L7" s="7" t="s">
        <v>444</v>
      </c>
      <c r="M7" s="80"/>
      <c r="N7" s="81">
        <f t="shared" si="5"/>
        <v>0</v>
      </c>
      <c r="O7" s="7"/>
      <c r="P7" s="80">
        <v>6</v>
      </c>
      <c r="Q7" s="81">
        <f t="shared" si="6"/>
        <v>15</v>
      </c>
      <c r="R7" s="7" t="s">
        <v>445</v>
      </c>
      <c r="S7" s="80"/>
      <c r="T7" s="81">
        <f t="shared" si="7"/>
        <v>0</v>
      </c>
      <c r="U7" s="7"/>
      <c r="V7" s="80">
        <v>6</v>
      </c>
      <c r="W7" s="81">
        <f t="shared" si="8"/>
        <v>15</v>
      </c>
      <c r="X7" s="7" t="s">
        <v>446</v>
      </c>
      <c r="Y7" s="80">
        <v>6</v>
      </c>
      <c r="Z7" s="81">
        <f t="shared" si="9"/>
        <v>15</v>
      </c>
      <c r="AA7" s="7" t="s">
        <v>447</v>
      </c>
      <c r="AB7" s="80"/>
      <c r="AC7" s="81">
        <f t="shared" si="10"/>
        <v>0</v>
      </c>
      <c r="AD7" s="7"/>
      <c r="AE7" s="80"/>
      <c r="AF7" s="81">
        <f t="shared" si="11"/>
        <v>0</v>
      </c>
      <c r="AG7" s="7"/>
      <c r="AH7" s="80"/>
      <c r="AI7" s="81">
        <f t="shared" si="12"/>
        <v>0</v>
      </c>
      <c r="AJ7" s="7"/>
      <c r="AK7" s="83">
        <v>7</v>
      </c>
      <c r="AL7" s="82">
        <f t="shared" si="13"/>
        <v>14</v>
      </c>
      <c r="AM7" s="12" t="s">
        <v>448</v>
      </c>
      <c r="AN7" s="83"/>
      <c r="AO7" s="82">
        <f t="shared" si="14"/>
        <v>0</v>
      </c>
      <c r="AP7" s="12"/>
      <c r="AQ7" s="7"/>
      <c r="AR7" s="85">
        <f t="shared" si="15"/>
        <v>0</v>
      </c>
      <c r="AS7" s="85">
        <f t="shared" si="16"/>
        <v>14</v>
      </c>
      <c r="AT7" s="85">
        <f t="shared" si="17"/>
        <v>0</v>
      </c>
      <c r="AU7" s="85">
        <f t="shared" si="18"/>
        <v>15</v>
      </c>
      <c r="AV7" s="85">
        <f t="shared" si="19"/>
        <v>0</v>
      </c>
      <c r="AW7" s="85">
        <f t="shared" si="20"/>
        <v>15</v>
      </c>
      <c r="AX7" s="85">
        <f t="shared" si="21"/>
        <v>15</v>
      </c>
      <c r="AY7" s="85">
        <f t="shared" si="22"/>
        <v>0</v>
      </c>
      <c r="AZ7" s="85">
        <f t="shared" si="23"/>
        <v>0</v>
      </c>
      <c r="BA7" s="85">
        <f t="shared" si="24"/>
        <v>0</v>
      </c>
      <c r="BB7" s="85">
        <f t="shared" si="25"/>
        <v>14</v>
      </c>
      <c r="BC7" s="85">
        <f t="shared" si="26"/>
        <v>0</v>
      </c>
      <c r="BD7" s="15">
        <f t="shared" si="27"/>
        <v>73</v>
      </c>
      <c r="BE7"/>
      <c r="BF7"/>
      <c r="BG7"/>
      <c r="BH7"/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 t="shared" si="0"/>
        <v>5</v>
      </c>
      <c r="B8" s="76">
        <f t="shared" si="1"/>
        <v>76</v>
      </c>
      <c r="C8" s="77">
        <f t="shared" si="2"/>
        <v>4</v>
      </c>
      <c r="D8" s="78" t="s">
        <v>449</v>
      </c>
      <c r="E8" s="79">
        <v>74</v>
      </c>
      <c r="F8" s="78" t="s">
        <v>114</v>
      </c>
      <c r="G8" s="80">
        <v>4</v>
      </c>
      <c r="H8" s="81">
        <f t="shared" si="3"/>
        <v>17</v>
      </c>
      <c r="I8" s="7" t="s">
        <v>377</v>
      </c>
      <c r="J8" s="80"/>
      <c r="K8" s="81">
        <f t="shared" si="4"/>
        <v>0</v>
      </c>
      <c r="L8" s="7"/>
      <c r="M8" s="80"/>
      <c r="N8" s="81">
        <f t="shared" si="5"/>
        <v>0</v>
      </c>
      <c r="O8" s="7"/>
      <c r="P8" s="80">
        <v>4</v>
      </c>
      <c r="Q8" s="81">
        <f t="shared" si="6"/>
        <v>17</v>
      </c>
      <c r="R8" s="7" t="s">
        <v>450</v>
      </c>
      <c r="S8" s="80"/>
      <c r="T8" s="81">
        <f t="shared" si="7"/>
        <v>0</v>
      </c>
      <c r="U8" s="7"/>
      <c r="V8" s="80">
        <v>3</v>
      </c>
      <c r="W8" s="81">
        <f t="shared" si="8"/>
        <v>18</v>
      </c>
      <c r="X8" s="7" t="s">
        <v>451</v>
      </c>
      <c r="Y8" s="80"/>
      <c r="Z8" s="81">
        <f t="shared" si="9"/>
        <v>0</v>
      </c>
      <c r="AA8" s="7"/>
      <c r="AB8" s="80"/>
      <c r="AC8" s="81">
        <f t="shared" si="10"/>
        <v>0</v>
      </c>
      <c r="AD8" s="7"/>
      <c r="AE8" s="80"/>
      <c r="AF8" s="81">
        <f t="shared" si="11"/>
        <v>0</v>
      </c>
      <c r="AG8" s="7"/>
      <c r="AH8" s="80"/>
      <c r="AI8" s="81">
        <f t="shared" si="12"/>
        <v>0</v>
      </c>
      <c r="AJ8" s="7"/>
      <c r="AK8" s="83">
        <v>1</v>
      </c>
      <c r="AL8" s="82">
        <f t="shared" si="13"/>
        <v>20</v>
      </c>
      <c r="AM8" s="12" t="s">
        <v>452</v>
      </c>
      <c r="AN8" s="83"/>
      <c r="AO8" s="82">
        <f t="shared" si="14"/>
        <v>0</v>
      </c>
      <c r="AP8" s="12"/>
      <c r="AQ8" s="7"/>
      <c r="AR8" s="85">
        <f t="shared" si="15"/>
        <v>17</v>
      </c>
      <c r="AS8" s="85">
        <f t="shared" si="16"/>
        <v>0</v>
      </c>
      <c r="AT8" s="85">
        <f t="shared" si="17"/>
        <v>0</v>
      </c>
      <c r="AU8" s="85">
        <f t="shared" si="18"/>
        <v>17</v>
      </c>
      <c r="AV8" s="85">
        <f t="shared" si="19"/>
        <v>0</v>
      </c>
      <c r="AW8" s="85">
        <f t="shared" si="20"/>
        <v>18</v>
      </c>
      <c r="AX8" s="85">
        <f t="shared" si="21"/>
        <v>0</v>
      </c>
      <c r="AY8" s="85">
        <f t="shared" si="22"/>
        <v>0</v>
      </c>
      <c r="AZ8" s="85">
        <f t="shared" si="23"/>
        <v>0</v>
      </c>
      <c r="BA8" s="85">
        <f t="shared" si="24"/>
        <v>0</v>
      </c>
      <c r="BB8" s="85">
        <f t="shared" si="25"/>
        <v>20</v>
      </c>
      <c r="BC8" s="85">
        <f t="shared" si="26"/>
        <v>0</v>
      </c>
      <c r="BD8" s="15">
        <f t="shared" si="27"/>
        <v>72</v>
      </c>
      <c r="BE8"/>
      <c r="BF8"/>
      <c r="BG8"/>
      <c r="BH8"/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 t="shared" si="0"/>
        <v>6</v>
      </c>
      <c r="B9" s="76">
        <f t="shared" si="1"/>
        <v>73</v>
      </c>
      <c r="C9" s="77">
        <f t="shared" si="2"/>
        <v>4</v>
      </c>
      <c r="D9" s="88" t="s">
        <v>453</v>
      </c>
      <c r="E9" s="113">
        <v>78</v>
      </c>
      <c r="F9" s="88" t="s">
        <v>29</v>
      </c>
      <c r="G9" s="80">
        <v>2</v>
      </c>
      <c r="H9" s="81">
        <f t="shared" si="3"/>
        <v>19</v>
      </c>
      <c r="I9" s="7" t="s">
        <v>454</v>
      </c>
      <c r="J9" s="80"/>
      <c r="K9" s="81">
        <f t="shared" si="4"/>
        <v>0</v>
      </c>
      <c r="L9" s="7"/>
      <c r="M9" s="80"/>
      <c r="N9" s="81">
        <f t="shared" si="5"/>
        <v>0</v>
      </c>
      <c r="O9" s="7"/>
      <c r="P9" s="80">
        <v>3</v>
      </c>
      <c r="Q9" s="81">
        <f t="shared" si="6"/>
        <v>18</v>
      </c>
      <c r="R9" s="7" t="s">
        <v>118</v>
      </c>
      <c r="S9" s="80"/>
      <c r="T9" s="81">
        <f t="shared" si="7"/>
        <v>0</v>
      </c>
      <c r="U9" s="7"/>
      <c r="V9" s="80"/>
      <c r="W9" s="81">
        <f t="shared" si="8"/>
        <v>0</v>
      </c>
      <c r="X9" s="7"/>
      <c r="Y9" s="80"/>
      <c r="Z9" s="81">
        <f t="shared" si="9"/>
        <v>0</v>
      </c>
      <c r="AA9" s="7"/>
      <c r="AB9" s="80"/>
      <c r="AC9" s="81">
        <f t="shared" si="10"/>
        <v>0</v>
      </c>
      <c r="AD9" s="7"/>
      <c r="AE9" s="80">
        <v>3</v>
      </c>
      <c r="AF9" s="81">
        <f t="shared" si="11"/>
        <v>18</v>
      </c>
      <c r="AG9" s="7" t="s">
        <v>455</v>
      </c>
      <c r="AH9" s="80">
        <v>7</v>
      </c>
      <c r="AI9" s="81">
        <f t="shared" si="12"/>
        <v>14</v>
      </c>
      <c r="AJ9" s="7" t="s">
        <v>456</v>
      </c>
      <c r="AK9" s="83"/>
      <c r="AL9" s="82">
        <f t="shared" si="13"/>
        <v>0</v>
      </c>
      <c r="AM9" s="12"/>
      <c r="AN9" s="83"/>
      <c r="AO9" s="82">
        <f t="shared" si="14"/>
        <v>0</v>
      </c>
      <c r="AP9" s="12"/>
      <c r="AQ9" s="7"/>
      <c r="AR9" s="85">
        <f t="shared" si="15"/>
        <v>19</v>
      </c>
      <c r="AS9" s="85">
        <f t="shared" si="16"/>
        <v>0</v>
      </c>
      <c r="AT9" s="85">
        <f t="shared" si="17"/>
        <v>0</v>
      </c>
      <c r="AU9" s="85">
        <f t="shared" si="18"/>
        <v>18</v>
      </c>
      <c r="AV9" s="85">
        <f t="shared" si="19"/>
        <v>0</v>
      </c>
      <c r="AW9" s="85">
        <f t="shared" si="20"/>
        <v>0</v>
      </c>
      <c r="AX9" s="85">
        <f t="shared" si="21"/>
        <v>0</v>
      </c>
      <c r="AY9" s="85">
        <f t="shared" si="22"/>
        <v>0</v>
      </c>
      <c r="AZ9" s="85">
        <f t="shared" si="23"/>
        <v>18</v>
      </c>
      <c r="BA9" s="85">
        <f t="shared" si="24"/>
        <v>14</v>
      </c>
      <c r="BB9" s="85">
        <f t="shared" si="25"/>
        <v>0</v>
      </c>
      <c r="BC9" s="85">
        <f t="shared" si="26"/>
        <v>0</v>
      </c>
      <c r="BD9" s="15">
        <f t="shared" si="27"/>
        <v>69</v>
      </c>
      <c r="BE9"/>
      <c r="BF9"/>
      <c r="BG9"/>
      <c r="BH9"/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 t="shared" si="0"/>
        <v>7</v>
      </c>
      <c r="B10" s="76">
        <f t="shared" si="1"/>
        <v>51</v>
      </c>
      <c r="C10" s="77">
        <f t="shared" si="2"/>
        <v>3</v>
      </c>
      <c r="D10" s="88" t="s">
        <v>457</v>
      </c>
      <c r="E10" s="113">
        <v>69</v>
      </c>
      <c r="F10" s="88" t="s">
        <v>29</v>
      </c>
      <c r="G10" s="80"/>
      <c r="H10" s="81">
        <f t="shared" si="3"/>
        <v>0</v>
      </c>
      <c r="I10" s="7"/>
      <c r="J10" s="80"/>
      <c r="K10" s="81">
        <f t="shared" si="4"/>
        <v>0</v>
      </c>
      <c r="L10" s="7"/>
      <c r="M10" s="80"/>
      <c r="N10" s="81">
        <f t="shared" si="5"/>
        <v>0</v>
      </c>
      <c r="O10" s="7"/>
      <c r="P10" s="80">
        <v>5</v>
      </c>
      <c r="Q10" s="81">
        <f t="shared" si="6"/>
        <v>16</v>
      </c>
      <c r="R10" s="7" t="s">
        <v>458</v>
      </c>
      <c r="S10" s="80"/>
      <c r="T10" s="81">
        <f t="shared" si="7"/>
        <v>0</v>
      </c>
      <c r="U10" s="7"/>
      <c r="V10" s="80"/>
      <c r="W10" s="81">
        <f t="shared" si="8"/>
        <v>0</v>
      </c>
      <c r="X10" s="7"/>
      <c r="Y10" s="80"/>
      <c r="Z10" s="81">
        <f t="shared" si="9"/>
        <v>0</v>
      </c>
      <c r="AA10" s="7"/>
      <c r="AB10" s="80"/>
      <c r="AC10" s="81">
        <f t="shared" si="10"/>
        <v>0</v>
      </c>
      <c r="AD10" s="7"/>
      <c r="AE10" s="80"/>
      <c r="AF10" s="81">
        <f t="shared" si="11"/>
        <v>0</v>
      </c>
      <c r="AG10" s="7"/>
      <c r="AH10" s="80"/>
      <c r="AI10" s="81">
        <f t="shared" si="12"/>
        <v>0</v>
      </c>
      <c r="AJ10" s="7"/>
      <c r="AK10" s="83">
        <v>3</v>
      </c>
      <c r="AL10" s="82">
        <f t="shared" si="13"/>
        <v>18</v>
      </c>
      <c r="AM10" s="12" t="s">
        <v>459</v>
      </c>
      <c r="AN10" s="83">
        <v>7</v>
      </c>
      <c r="AO10" s="82">
        <f t="shared" si="14"/>
        <v>14</v>
      </c>
      <c r="AP10" s="12" t="s">
        <v>460</v>
      </c>
      <c r="AQ10" s="94"/>
      <c r="AR10" s="85">
        <f t="shared" si="15"/>
        <v>0</v>
      </c>
      <c r="AS10" s="85">
        <f t="shared" si="16"/>
        <v>0</v>
      </c>
      <c r="AT10" s="85">
        <f t="shared" si="17"/>
        <v>0</v>
      </c>
      <c r="AU10" s="85">
        <f t="shared" si="18"/>
        <v>16</v>
      </c>
      <c r="AV10" s="85">
        <f t="shared" si="19"/>
        <v>0</v>
      </c>
      <c r="AW10" s="85">
        <f t="shared" si="20"/>
        <v>0</v>
      </c>
      <c r="AX10" s="85">
        <f t="shared" si="21"/>
        <v>0</v>
      </c>
      <c r="AY10" s="85">
        <f t="shared" si="22"/>
        <v>0</v>
      </c>
      <c r="AZ10" s="85">
        <f t="shared" si="23"/>
        <v>0</v>
      </c>
      <c r="BA10" s="85">
        <f t="shared" si="24"/>
        <v>0</v>
      </c>
      <c r="BB10" s="85">
        <f t="shared" si="25"/>
        <v>18</v>
      </c>
      <c r="BC10" s="85">
        <f t="shared" si="26"/>
        <v>14</v>
      </c>
      <c r="BD10" s="15">
        <f t="shared" si="27"/>
        <v>48</v>
      </c>
      <c r="BE10"/>
      <c r="BF10"/>
      <c r="BG10"/>
      <c r="BH10"/>
      <c r="BI10" s="95"/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 t="shared" si="0"/>
        <v>7</v>
      </c>
      <c r="B11" s="76">
        <f t="shared" si="1"/>
        <v>51</v>
      </c>
      <c r="C11" s="77">
        <f t="shared" si="2"/>
        <v>3</v>
      </c>
      <c r="D11" s="88" t="s">
        <v>461</v>
      </c>
      <c r="E11" s="113">
        <v>54</v>
      </c>
      <c r="F11" s="88" t="s">
        <v>29</v>
      </c>
      <c r="G11" s="80"/>
      <c r="H11" s="81">
        <f t="shared" si="3"/>
        <v>0</v>
      </c>
      <c r="I11" s="7"/>
      <c r="J11" s="80"/>
      <c r="K11" s="81">
        <f t="shared" si="4"/>
        <v>0</v>
      </c>
      <c r="L11" s="7"/>
      <c r="M11" s="80">
        <v>2</v>
      </c>
      <c r="N11" s="81">
        <f t="shared" si="5"/>
        <v>19</v>
      </c>
      <c r="O11" s="7" t="s">
        <v>462</v>
      </c>
      <c r="P11" s="80"/>
      <c r="Q11" s="81">
        <f t="shared" si="6"/>
        <v>0</v>
      </c>
      <c r="R11" s="7"/>
      <c r="S11" s="80"/>
      <c r="T11" s="81">
        <f t="shared" si="7"/>
        <v>0</v>
      </c>
      <c r="U11" s="7"/>
      <c r="V11" s="80"/>
      <c r="W11" s="81">
        <f t="shared" si="8"/>
        <v>0</v>
      </c>
      <c r="X11" s="7"/>
      <c r="Y11" s="80">
        <v>4</v>
      </c>
      <c r="Z11" s="81">
        <f t="shared" si="9"/>
        <v>17</v>
      </c>
      <c r="AA11" s="7" t="s">
        <v>463</v>
      </c>
      <c r="AB11" s="80">
        <v>9</v>
      </c>
      <c r="AC11" s="81">
        <f t="shared" si="10"/>
        <v>12</v>
      </c>
      <c r="AD11" s="7" t="s">
        <v>464</v>
      </c>
      <c r="AE11" s="80"/>
      <c r="AF11" s="81">
        <f t="shared" si="11"/>
        <v>0</v>
      </c>
      <c r="AG11" s="7"/>
      <c r="AH11" s="80"/>
      <c r="AI11" s="81">
        <f t="shared" si="12"/>
        <v>0</v>
      </c>
      <c r="AJ11" s="7"/>
      <c r="AK11" s="83"/>
      <c r="AL11" s="82">
        <f t="shared" si="13"/>
        <v>0</v>
      </c>
      <c r="AM11" s="12"/>
      <c r="AN11" s="83"/>
      <c r="AO11" s="82">
        <f t="shared" si="14"/>
        <v>0</v>
      </c>
      <c r="AP11" s="12"/>
      <c r="AQ11" s="7"/>
      <c r="AR11" s="85">
        <f t="shared" si="15"/>
        <v>0</v>
      </c>
      <c r="AS11" s="85">
        <f t="shared" si="16"/>
        <v>0</v>
      </c>
      <c r="AT11" s="85">
        <f t="shared" si="17"/>
        <v>19</v>
      </c>
      <c r="AU11" s="85">
        <f t="shared" si="18"/>
        <v>0</v>
      </c>
      <c r="AV11" s="85">
        <f t="shared" si="19"/>
        <v>0</v>
      </c>
      <c r="AW11" s="85">
        <f t="shared" si="20"/>
        <v>0</v>
      </c>
      <c r="AX11" s="85">
        <f t="shared" si="21"/>
        <v>17</v>
      </c>
      <c r="AY11" s="85">
        <f t="shared" si="22"/>
        <v>12</v>
      </c>
      <c r="AZ11" s="85">
        <f t="shared" si="23"/>
        <v>0</v>
      </c>
      <c r="BA11" s="85">
        <f t="shared" si="24"/>
        <v>0</v>
      </c>
      <c r="BB11" s="85">
        <f t="shared" si="25"/>
        <v>0</v>
      </c>
      <c r="BC11" s="85">
        <f t="shared" si="26"/>
        <v>0</v>
      </c>
      <c r="BD11" s="15">
        <f t="shared" si="27"/>
        <v>48</v>
      </c>
      <c r="BE11"/>
      <c r="BF11"/>
      <c r="BG11"/>
      <c r="BH11"/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 t="shared" si="0"/>
        <v>9</v>
      </c>
      <c r="B12" s="76">
        <f t="shared" si="1"/>
        <v>48</v>
      </c>
      <c r="C12" s="77">
        <f t="shared" si="2"/>
        <v>3</v>
      </c>
      <c r="D12" s="78" t="s">
        <v>465</v>
      </c>
      <c r="E12" s="79">
        <v>69</v>
      </c>
      <c r="F12" s="78" t="s">
        <v>29</v>
      </c>
      <c r="G12" s="98"/>
      <c r="H12" s="81">
        <f t="shared" si="3"/>
        <v>0</v>
      </c>
      <c r="I12" s="7"/>
      <c r="J12" s="98"/>
      <c r="K12" s="81">
        <f t="shared" si="4"/>
        <v>0</v>
      </c>
      <c r="L12" s="94"/>
      <c r="M12" s="98"/>
      <c r="N12" s="81">
        <f t="shared" si="5"/>
        <v>0</v>
      </c>
      <c r="O12" s="7"/>
      <c r="P12" s="80"/>
      <c r="Q12" s="81">
        <f t="shared" si="6"/>
        <v>0</v>
      </c>
      <c r="R12" s="7"/>
      <c r="S12" s="98"/>
      <c r="T12" s="81">
        <f t="shared" si="7"/>
        <v>0</v>
      </c>
      <c r="U12" s="7"/>
      <c r="V12" s="80"/>
      <c r="W12" s="81">
        <f t="shared" si="8"/>
        <v>0</v>
      </c>
      <c r="X12" s="7"/>
      <c r="Y12" s="80">
        <v>5</v>
      </c>
      <c r="Z12" s="81">
        <f t="shared" si="9"/>
        <v>16</v>
      </c>
      <c r="AA12" s="7" t="s">
        <v>466</v>
      </c>
      <c r="AB12" s="80"/>
      <c r="AC12" s="81">
        <f t="shared" si="10"/>
        <v>0</v>
      </c>
      <c r="AD12" s="7"/>
      <c r="AE12" s="80"/>
      <c r="AF12" s="81">
        <f t="shared" si="11"/>
        <v>0</v>
      </c>
      <c r="AG12" s="7"/>
      <c r="AH12" s="80"/>
      <c r="AI12" s="81">
        <f t="shared" si="12"/>
        <v>0</v>
      </c>
      <c r="AJ12" s="94"/>
      <c r="AK12" s="83">
        <v>5</v>
      </c>
      <c r="AL12" s="82">
        <f t="shared" si="13"/>
        <v>16</v>
      </c>
      <c r="AM12" s="12" t="s">
        <v>467</v>
      </c>
      <c r="AN12" s="83">
        <v>8</v>
      </c>
      <c r="AO12" s="82">
        <f t="shared" si="14"/>
        <v>13</v>
      </c>
      <c r="AP12" s="12" t="s">
        <v>468</v>
      </c>
      <c r="AQ12" s="7"/>
      <c r="AR12" s="85">
        <f t="shared" si="15"/>
        <v>0</v>
      </c>
      <c r="AS12" s="85">
        <f t="shared" si="16"/>
        <v>0</v>
      </c>
      <c r="AT12" s="85">
        <f t="shared" si="17"/>
        <v>0</v>
      </c>
      <c r="AU12" s="85">
        <f t="shared" si="18"/>
        <v>0</v>
      </c>
      <c r="AV12" s="85">
        <f t="shared" si="19"/>
        <v>0</v>
      </c>
      <c r="AW12" s="85">
        <f t="shared" si="20"/>
        <v>0</v>
      </c>
      <c r="AX12" s="85">
        <f t="shared" si="21"/>
        <v>16</v>
      </c>
      <c r="AY12" s="85">
        <f t="shared" si="22"/>
        <v>0</v>
      </c>
      <c r="AZ12" s="85">
        <f t="shared" si="23"/>
        <v>0</v>
      </c>
      <c r="BA12" s="85">
        <f t="shared" si="24"/>
        <v>0</v>
      </c>
      <c r="BB12" s="85">
        <f t="shared" si="25"/>
        <v>16</v>
      </c>
      <c r="BC12" s="85">
        <f t="shared" si="26"/>
        <v>13</v>
      </c>
      <c r="BD12" s="15">
        <f t="shared" si="27"/>
        <v>45</v>
      </c>
      <c r="BE12"/>
      <c r="BF12"/>
      <c r="BG12"/>
      <c r="BH12"/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 t="shared" si="0"/>
        <v>10</v>
      </c>
      <c r="B13" s="76">
        <f t="shared" si="1"/>
        <v>42</v>
      </c>
      <c r="C13" s="77">
        <f t="shared" si="2"/>
        <v>2</v>
      </c>
      <c r="D13" s="14" t="s">
        <v>469</v>
      </c>
      <c r="E13" s="14">
        <v>88</v>
      </c>
      <c r="F13" s="14" t="s">
        <v>125</v>
      </c>
      <c r="G13" s="80"/>
      <c r="H13" s="81">
        <f t="shared" si="3"/>
        <v>0</v>
      </c>
      <c r="I13" s="7"/>
      <c r="J13" s="80"/>
      <c r="K13" s="81">
        <f t="shared" si="4"/>
        <v>0</v>
      </c>
      <c r="L13" s="7"/>
      <c r="M13" s="80"/>
      <c r="N13" s="81">
        <f t="shared" si="5"/>
        <v>0</v>
      </c>
      <c r="O13" s="7"/>
      <c r="P13" s="80"/>
      <c r="Q13" s="81">
        <f t="shared" si="6"/>
        <v>0</v>
      </c>
      <c r="R13" s="7"/>
      <c r="S13" s="80"/>
      <c r="T13" s="81">
        <f t="shared" si="7"/>
        <v>0</v>
      </c>
      <c r="U13" s="7"/>
      <c r="V13" s="80">
        <v>1</v>
      </c>
      <c r="W13" s="81">
        <f t="shared" si="8"/>
        <v>20</v>
      </c>
      <c r="X13" s="7" t="s">
        <v>470</v>
      </c>
      <c r="Y13" s="80"/>
      <c r="Z13" s="81">
        <f t="shared" si="9"/>
        <v>0</v>
      </c>
      <c r="AA13" s="7"/>
      <c r="AB13" s="80"/>
      <c r="AC13" s="81">
        <f t="shared" si="10"/>
        <v>0</v>
      </c>
      <c r="AD13" s="7"/>
      <c r="AE13" s="80"/>
      <c r="AF13" s="81">
        <f t="shared" si="11"/>
        <v>0</v>
      </c>
      <c r="AG13" s="7"/>
      <c r="AH13" s="80">
        <v>1</v>
      </c>
      <c r="AI13" s="81">
        <f t="shared" si="12"/>
        <v>20</v>
      </c>
      <c r="AJ13" s="7" t="s">
        <v>471</v>
      </c>
      <c r="AK13" s="83"/>
      <c r="AL13" s="82">
        <f t="shared" si="13"/>
        <v>0</v>
      </c>
      <c r="AM13" s="12"/>
      <c r="AN13" s="83"/>
      <c r="AO13" s="82">
        <f t="shared" si="14"/>
        <v>0</v>
      </c>
      <c r="AP13" s="12"/>
      <c r="AQ13" s="7"/>
      <c r="AR13" s="85">
        <f t="shared" si="15"/>
        <v>0</v>
      </c>
      <c r="AS13" s="85">
        <f t="shared" si="16"/>
        <v>0</v>
      </c>
      <c r="AT13" s="85">
        <f t="shared" si="17"/>
        <v>0</v>
      </c>
      <c r="AU13" s="85">
        <f t="shared" si="18"/>
        <v>0</v>
      </c>
      <c r="AV13" s="85">
        <f t="shared" si="19"/>
        <v>0</v>
      </c>
      <c r="AW13" s="85">
        <f t="shared" si="20"/>
        <v>20</v>
      </c>
      <c r="AX13" s="85">
        <f t="shared" si="21"/>
        <v>0</v>
      </c>
      <c r="AY13" s="85">
        <f t="shared" si="22"/>
        <v>0</v>
      </c>
      <c r="AZ13" s="85">
        <f t="shared" si="23"/>
        <v>0</v>
      </c>
      <c r="BA13" s="85">
        <f t="shared" si="24"/>
        <v>20</v>
      </c>
      <c r="BB13" s="85">
        <f t="shared" si="25"/>
        <v>0</v>
      </c>
      <c r="BC13" s="85">
        <f t="shared" si="26"/>
        <v>0</v>
      </c>
      <c r="BD13" s="15">
        <f t="shared" si="27"/>
        <v>40</v>
      </c>
      <c r="BE13"/>
      <c r="BF13"/>
      <c r="BG13"/>
      <c r="BH13"/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 t="shared" si="0"/>
        <v>10</v>
      </c>
      <c r="B14" s="76">
        <f t="shared" si="1"/>
        <v>42</v>
      </c>
      <c r="C14" s="77">
        <f t="shared" si="2"/>
        <v>2</v>
      </c>
      <c r="D14" s="88" t="s">
        <v>472</v>
      </c>
      <c r="E14" s="113">
        <v>93</v>
      </c>
      <c r="F14" s="88" t="s">
        <v>29</v>
      </c>
      <c r="G14" s="80"/>
      <c r="H14" s="81">
        <f t="shared" si="3"/>
        <v>0</v>
      </c>
      <c r="I14" s="7"/>
      <c r="J14" s="80">
        <v>1</v>
      </c>
      <c r="K14" s="81">
        <f t="shared" si="4"/>
        <v>20</v>
      </c>
      <c r="L14" s="7" t="s">
        <v>473</v>
      </c>
      <c r="M14" s="80"/>
      <c r="N14" s="81">
        <f t="shared" si="5"/>
        <v>0</v>
      </c>
      <c r="O14" s="7"/>
      <c r="P14" s="80"/>
      <c r="Q14" s="81">
        <f t="shared" si="6"/>
        <v>0</v>
      </c>
      <c r="R14" s="7"/>
      <c r="S14" s="80"/>
      <c r="T14" s="81">
        <f t="shared" si="7"/>
        <v>0</v>
      </c>
      <c r="U14" s="7"/>
      <c r="V14" s="80"/>
      <c r="W14" s="81">
        <f t="shared" si="8"/>
        <v>0</v>
      </c>
      <c r="X14" s="7"/>
      <c r="Y14" s="80"/>
      <c r="Z14" s="81">
        <f t="shared" si="9"/>
        <v>0</v>
      </c>
      <c r="AA14" s="7"/>
      <c r="AB14" s="80">
        <v>1</v>
      </c>
      <c r="AC14" s="81">
        <f t="shared" si="10"/>
        <v>20</v>
      </c>
      <c r="AD14" s="7" t="s">
        <v>474</v>
      </c>
      <c r="AE14" s="80"/>
      <c r="AF14" s="81">
        <f t="shared" si="11"/>
        <v>0</v>
      </c>
      <c r="AG14" s="7"/>
      <c r="AH14" s="80"/>
      <c r="AI14" s="81">
        <f t="shared" si="12"/>
        <v>0</v>
      </c>
      <c r="AJ14" s="7"/>
      <c r="AK14" s="83"/>
      <c r="AL14" s="82">
        <f t="shared" si="13"/>
        <v>0</v>
      </c>
      <c r="AM14" s="12"/>
      <c r="AN14" s="83"/>
      <c r="AO14" s="82">
        <f t="shared" si="14"/>
        <v>0</v>
      </c>
      <c r="AP14" s="12"/>
      <c r="AQ14" s="7"/>
      <c r="AR14" s="85">
        <f t="shared" si="15"/>
        <v>0</v>
      </c>
      <c r="AS14" s="85">
        <f t="shared" si="16"/>
        <v>20</v>
      </c>
      <c r="AT14" s="85">
        <f t="shared" si="17"/>
        <v>0</v>
      </c>
      <c r="AU14" s="85">
        <f t="shared" si="18"/>
        <v>0</v>
      </c>
      <c r="AV14" s="85">
        <f t="shared" si="19"/>
        <v>0</v>
      </c>
      <c r="AW14" s="85">
        <f t="shared" si="20"/>
        <v>0</v>
      </c>
      <c r="AX14" s="85">
        <f t="shared" si="21"/>
        <v>0</v>
      </c>
      <c r="AY14" s="85">
        <f t="shared" si="22"/>
        <v>20</v>
      </c>
      <c r="AZ14" s="85">
        <f t="shared" si="23"/>
        <v>0</v>
      </c>
      <c r="BA14" s="85">
        <f t="shared" si="24"/>
        <v>0</v>
      </c>
      <c r="BB14" s="85">
        <f t="shared" si="25"/>
        <v>0</v>
      </c>
      <c r="BC14" s="85">
        <f t="shared" si="26"/>
        <v>0</v>
      </c>
      <c r="BD14" s="15">
        <f t="shared" si="27"/>
        <v>40</v>
      </c>
      <c r="BE14"/>
      <c r="BF14"/>
      <c r="BG14"/>
      <c r="BH14"/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 t="shared" si="0"/>
        <v>12</v>
      </c>
      <c r="B15" s="76">
        <f t="shared" si="1"/>
        <v>37</v>
      </c>
      <c r="C15" s="77">
        <f t="shared" si="2"/>
        <v>2</v>
      </c>
      <c r="D15" s="88" t="s">
        <v>475</v>
      </c>
      <c r="E15" s="113">
        <v>77</v>
      </c>
      <c r="F15" s="88" t="s">
        <v>163</v>
      </c>
      <c r="G15" s="98"/>
      <c r="H15" s="81">
        <f t="shared" si="3"/>
        <v>0</v>
      </c>
      <c r="I15" s="94"/>
      <c r="J15" s="80">
        <v>4</v>
      </c>
      <c r="K15" s="81">
        <f t="shared" si="4"/>
        <v>17</v>
      </c>
      <c r="L15" s="7" t="s">
        <v>476</v>
      </c>
      <c r="M15" s="98"/>
      <c r="N15" s="81">
        <f t="shared" si="5"/>
        <v>0</v>
      </c>
      <c r="O15"/>
      <c r="P15" s="80"/>
      <c r="Q15" s="81">
        <f t="shared" si="6"/>
        <v>0</v>
      </c>
      <c r="R15" s="7"/>
      <c r="S15" s="80"/>
      <c r="T15" s="81">
        <f t="shared" si="7"/>
        <v>0</v>
      </c>
      <c r="U15" s="7"/>
      <c r="V15" s="80"/>
      <c r="W15" s="81">
        <f t="shared" si="8"/>
        <v>0</v>
      </c>
      <c r="X15" s="7"/>
      <c r="Y15" s="98"/>
      <c r="Z15" s="81">
        <f t="shared" si="9"/>
        <v>0</v>
      </c>
      <c r="AA15" s="7"/>
      <c r="AB15" s="98"/>
      <c r="AC15" s="81">
        <f t="shared" si="10"/>
        <v>0</v>
      </c>
      <c r="AD15" s="7"/>
      <c r="AE15" s="80"/>
      <c r="AF15" s="81">
        <f t="shared" si="11"/>
        <v>0</v>
      </c>
      <c r="AG15" s="7"/>
      <c r="AH15" s="80">
        <v>3</v>
      </c>
      <c r="AI15" s="81">
        <f t="shared" si="12"/>
        <v>18</v>
      </c>
      <c r="AJ15" s="7" t="s">
        <v>477</v>
      </c>
      <c r="AK15" s="83"/>
      <c r="AL15" s="82">
        <f t="shared" si="13"/>
        <v>0</v>
      </c>
      <c r="AM15" s="12"/>
      <c r="AN15" s="83"/>
      <c r="AO15" s="82">
        <f t="shared" si="14"/>
        <v>0</v>
      </c>
      <c r="AP15" s="12"/>
      <c r="AQ15" s="94"/>
      <c r="AR15" s="85">
        <f t="shared" si="15"/>
        <v>0</v>
      </c>
      <c r="AS15" s="85">
        <f t="shared" si="16"/>
        <v>17</v>
      </c>
      <c r="AT15" s="85">
        <f t="shared" si="17"/>
        <v>0</v>
      </c>
      <c r="AU15" s="85">
        <f t="shared" si="18"/>
        <v>0</v>
      </c>
      <c r="AV15" s="85">
        <f t="shared" si="19"/>
        <v>0</v>
      </c>
      <c r="AW15" s="85">
        <f t="shared" si="20"/>
        <v>0</v>
      </c>
      <c r="AX15" s="85">
        <f t="shared" si="21"/>
        <v>0</v>
      </c>
      <c r="AY15" s="85">
        <f t="shared" si="22"/>
        <v>0</v>
      </c>
      <c r="AZ15" s="85">
        <f t="shared" si="23"/>
        <v>0</v>
      </c>
      <c r="BA15" s="85">
        <f t="shared" si="24"/>
        <v>18</v>
      </c>
      <c r="BB15" s="85">
        <f t="shared" si="25"/>
        <v>0</v>
      </c>
      <c r="BC15" s="85">
        <f t="shared" si="26"/>
        <v>0</v>
      </c>
      <c r="BD15" s="15">
        <f t="shared" si="27"/>
        <v>35</v>
      </c>
      <c r="BE15"/>
      <c r="BF15"/>
      <c r="BG15"/>
      <c r="BH15"/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 t="shared" si="0"/>
        <v>13</v>
      </c>
      <c r="B16" s="76">
        <f t="shared" si="1"/>
        <v>36</v>
      </c>
      <c r="C16" s="77">
        <f t="shared" si="2"/>
        <v>2</v>
      </c>
      <c r="D16" s="88" t="s">
        <v>478</v>
      </c>
      <c r="E16" s="113">
        <v>72</v>
      </c>
      <c r="F16" s="88" t="s">
        <v>236</v>
      </c>
      <c r="G16" s="80"/>
      <c r="H16" s="81">
        <f t="shared" si="3"/>
        <v>0</v>
      </c>
      <c r="I16" s="7"/>
      <c r="J16" s="80"/>
      <c r="K16" s="81">
        <f t="shared" si="4"/>
        <v>0</v>
      </c>
      <c r="L16" s="7"/>
      <c r="M16" s="80"/>
      <c r="N16" s="81">
        <f t="shared" si="5"/>
        <v>0</v>
      </c>
      <c r="O16" s="7"/>
      <c r="P16" s="80"/>
      <c r="Q16" s="81">
        <f t="shared" si="6"/>
        <v>0</v>
      </c>
      <c r="R16" s="7"/>
      <c r="S16" s="80"/>
      <c r="T16" s="81">
        <f t="shared" si="7"/>
        <v>0</v>
      </c>
      <c r="U16" s="7"/>
      <c r="V16" s="80"/>
      <c r="W16" s="81">
        <f t="shared" si="8"/>
        <v>0</v>
      </c>
      <c r="X16" s="7"/>
      <c r="Y16" s="80"/>
      <c r="Z16" s="81">
        <f t="shared" si="9"/>
        <v>0</v>
      </c>
      <c r="AA16" s="7"/>
      <c r="AB16" s="80"/>
      <c r="AC16" s="81">
        <f t="shared" si="10"/>
        <v>0</v>
      </c>
      <c r="AD16" s="7"/>
      <c r="AE16" s="80"/>
      <c r="AF16" s="81">
        <f t="shared" si="11"/>
        <v>0</v>
      </c>
      <c r="AG16" s="7"/>
      <c r="AH16" s="80"/>
      <c r="AI16" s="81">
        <f t="shared" si="12"/>
        <v>0</v>
      </c>
      <c r="AJ16" s="7"/>
      <c r="AK16" s="83">
        <v>4</v>
      </c>
      <c r="AL16" s="82">
        <f t="shared" si="13"/>
        <v>17</v>
      </c>
      <c r="AM16" s="12" t="s">
        <v>479</v>
      </c>
      <c r="AN16" s="83">
        <v>4</v>
      </c>
      <c r="AO16" s="82">
        <f t="shared" si="14"/>
        <v>17</v>
      </c>
      <c r="AP16" s="12" t="s">
        <v>480</v>
      </c>
      <c r="AQ16" s="7"/>
      <c r="AR16" s="85">
        <f t="shared" si="15"/>
        <v>0</v>
      </c>
      <c r="AS16" s="85">
        <f t="shared" si="16"/>
        <v>0</v>
      </c>
      <c r="AT16" s="85">
        <f t="shared" si="17"/>
        <v>0</v>
      </c>
      <c r="AU16" s="85">
        <f t="shared" si="18"/>
        <v>0</v>
      </c>
      <c r="AV16" s="85">
        <f t="shared" si="19"/>
        <v>0</v>
      </c>
      <c r="AW16" s="85">
        <f t="shared" si="20"/>
        <v>0</v>
      </c>
      <c r="AX16" s="85">
        <f t="shared" si="21"/>
        <v>0</v>
      </c>
      <c r="AY16" s="85">
        <f t="shared" si="22"/>
        <v>0</v>
      </c>
      <c r="AZ16" s="85">
        <f t="shared" si="23"/>
        <v>0</v>
      </c>
      <c r="BA16" s="85">
        <f t="shared" si="24"/>
        <v>0</v>
      </c>
      <c r="BB16" s="85">
        <f t="shared" si="25"/>
        <v>17</v>
      </c>
      <c r="BC16" s="85">
        <f t="shared" si="26"/>
        <v>17</v>
      </c>
      <c r="BD16" s="15">
        <f t="shared" si="27"/>
        <v>34</v>
      </c>
      <c r="BE16"/>
      <c r="BF16"/>
      <c r="BG16"/>
      <c r="BH16"/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 t="shared" si="0"/>
        <v>14</v>
      </c>
      <c r="B17" s="76">
        <f t="shared" si="1"/>
        <v>33</v>
      </c>
      <c r="C17" s="77">
        <f t="shared" si="2"/>
        <v>2</v>
      </c>
      <c r="D17" s="88" t="s">
        <v>481</v>
      </c>
      <c r="E17" s="113">
        <v>64</v>
      </c>
      <c r="F17" s="88" t="s">
        <v>29</v>
      </c>
      <c r="G17" s="80"/>
      <c r="H17" s="81">
        <f t="shared" si="3"/>
        <v>0</v>
      </c>
      <c r="I17" s="7"/>
      <c r="J17" s="80"/>
      <c r="K17" s="81">
        <f t="shared" si="4"/>
        <v>0</v>
      </c>
      <c r="L17" s="7"/>
      <c r="M17" s="80"/>
      <c r="N17" s="81">
        <f t="shared" si="5"/>
        <v>0</v>
      </c>
      <c r="O17" s="7"/>
      <c r="P17" s="80"/>
      <c r="Q17" s="81">
        <f t="shared" si="6"/>
        <v>0</v>
      </c>
      <c r="R17" s="7"/>
      <c r="S17" s="80"/>
      <c r="T17" s="81">
        <f t="shared" si="7"/>
        <v>0</v>
      </c>
      <c r="U17" s="7"/>
      <c r="V17" s="80"/>
      <c r="W17" s="81">
        <f t="shared" si="8"/>
        <v>0</v>
      </c>
      <c r="X17" s="7"/>
      <c r="Y17" s="80"/>
      <c r="Z17" s="81">
        <f t="shared" si="9"/>
        <v>0</v>
      </c>
      <c r="AA17" s="7"/>
      <c r="AB17" s="80"/>
      <c r="AC17" s="81">
        <f t="shared" si="10"/>
        <v>0</v>
      </c>
      <c r="AD17" s="7"/>
      <c r="AE17" s="80"/>
      <c r="AF17" s="81">
        <f t="shared" si="11"/>
        <v>0</v>
      </c>
      <c r="AG17" s="7"/>
      <c r="AH17" s="80">
        <v>5</v>
      </c>
      <c r="AI17" s="81">
        <f t="shared" si="12"/>
        <v>16</v>
      </c>
      <c r="AJ17" s="7" t="s">
        <v>482</v>
      </c>
      <c r="AK17" s="83"/>
      <c r="AL17" s="82">
        <f t="shared" si="13"/>
        <v>0</v>
      </c>
      <c r="AM17" s="12"/>
      <c r="AN17" s="83">
        <v>6</v>
      </c>
      <c r="AO17" s="82">
        <f t="shared" si="14"/>
        <v>15</v>
      </c>
      <c r="AP17" s="12" t="s">
        <v>483</v>
      </c>
      <c r="AQ17" s="7"/>
      <c r="AR17" s="85">
        <f t="shared" si="15"/>
        <v>0</v>
      </c>
      <c r="AS17" s="85">
        <f t="shared" si="16"/>
        <v>0</v>
      </c>
      <c r="AT17" s="85">
        <f t="shared" si="17"/>
        <v>0</v>
      </c>
      <c r="AU17" s="85">
        <f t="shared" si="18"/>
        <v>0</v>
      </c>
      <c r="AV17" s="85">
        <f t="shared" si="19"/>
        <v>0</v>
      </c>
      <c r="AW17" s="85">
        <f t="shared" si="20"/>
        <v>0</v>
      </c>
      <c r="AX17" s="85">
        <f t="shared" si="21"/>
        <v>0</v>
      </c>
      <c r="AY17" s="85">
        <f t="shared" si="22"/>
        <v>0</v>
      </c>
      <c r="AZ17" s="85">
        <f t="shared" si="23"/>
        <v>0</v>
      </c>
      <c r="BA17" s="85">
        <f t="shared" si="24"/>
        <v>16</v>
      </c>
      <c r="BB17" s="85">
        <f t="shared" si="25"/>
        <v>0</v>
      </c>
      <c r="BC17" s="85">
        <f t="shared" si="26"/>
        <v>15</v>
      </c>
      <c r="BD17" s="15">
        <f t="shared" si="27"/>
        <v>31</v>
      </c>
      <c r="BE17"/>
      <c r="BF17"/>
      <c r="BG17"/>
      <c r="BH17"/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 t="shared" si="0"/>
        <v>15</v>
      </c>
      <c r="B18" s="76">
        <f t="shared" si="1"/>
        <v>32</v>
      </c>
      <c r="C18" s="77">
        <f t="shared" si="2"/>
        <v>2</v>
      </c>
      <c r="D18" s="78" t="s">
        <v>484</v>
      </c>
      <c r="E18" s="79">
        <v>70</v>
      </c>
      <c r="F18" s="78" t="s">
        <v>29</v>
      </c>
      <c r="G18" s="80"/>
      <c r="H18" s="81">
        <f t="shared" si="3"/>
        <v>0</v>
      </c>
      <c r="I18" s="7"/>
      <c r="J18" s="80"/>
      <c r="K18" s="81">
        <f t="shared" si="4"/>
        <v>0</v>
      </c>
      <c r="L18" s="7"/>
      <c r="M18" s="80"/>
      <c r="N18" s="81">
        <f t="shared" si="5"/>
        <v>0</v>
      </c>
      <c r="O18" s="7"/>
      <c r="P18" s="80"/>
      <c r="Q18" s="81">
        <f t="shared" si="6"/>
        <v>0</v>
      </c>
      <c r="R18" s="7"/>
      <c r="S18" s="80"/>
      <c r="T18" s="81">
        <f t="shared" si="7"/>
        <v>0</v>
      </c>
      <c r="U18" s="7"/>
      <c r="V18" s="80"/>
      <c r="W18" s="81">
        <f t="shared" si="8"/>
        <v>0</v>
      </c>
      <c r="X18" s="7"/>
      <c r="Y18" s="80"/>
      <c r="Z18" s="81">
        <f t="shared" si="9"/>
        <v>0</v>
      </c>
      <c r="AA18" s="7"/>
      <c r="AB18" s="80">
        <v>7</v>
      </c>
      <c r="AC18" s="81">
        <f t="shared" si="10"/>
        <v>14</v>
      </c>
      <c r="AD18" s="7" t="s">
        <v>485</v>
      </c>
      <c r="AE18" s="80"/>
      <c r="AF18" s="81">
        <f t="shared" si="11"/>
        <v>0</v>
      </c>
      <c r="AG18" s="7"/>
      <c r="AH18" s="80"/>
      <c r="AI18" s="81">
        <f t="shared" si="12"/>
        <v>0</v>
      </c>
      <c r="AJ18" s="7"/>
      <c r="AK18" s="83"/>
      <c r="AL18" s="82">
        <f t="shared" si="13"/>
        <v>0</v>
      </c>
      <c r="AM18" s="12"/>
      <c r="AN18" s="83">
        <v>5</v>
      </c>
      <c r="AO18" s="82">
        <f t="shared" si="14"/>
        <v>16</v>
      </c>
      <c r="AP18" s="12" t="s">
        <v>486</v>
      </c>
      <c r="AQ18" s="7"/>
      <c r="AR18" s="85">
        <f t="shared" si="15"/>
        <v>0</v>
      </c>
      <c r="AS18" s="85">
        <f t="shared" si="16"/>
        <v>0</v>
      </c>
      <c r="AT18" s="85">
        <f t="shared" si="17"/>
        <v>0</v>
      </c>
      <c r="AU18" s="85">
        <f t="shared" si="18"/>
        <v>0</v>
      </c>
      <c r="AV18" s="85">
        <f t="shared" si="19"/>
        <v>0</v>
      </c>
      <c r="AW18" s="85">
        <f t="shared" si="20"/>
        <v>0</v>
      </c>
      <c r="AX18" s="85">
        <f t="shared" si="21"/>
        <v>0</v>
      </c>
      <c r="AY18" s="85">
        <f t="shared" si="22"/>
        <v>14</v>
      </c>
      <c r="AZ18" s="85">
        <f t="shared" si="23"/>
        <v>0</v>
      </c>
      <c r="BA18" s="85">
        <f t="shared" si="24"/>
        <v>0</v>
      </c>
      <c r="BB18" s="85">
        <f t="shared" si="25"/>
        <v>0</v>
      </c>
      <c r="BC18" s="85">
        <f t="shared" si="26"/>
        <v>16</v>
      </c>
      <c r="BD18" s="15">
        <f t="shared" si="27"/>
        <v>30</v>
      </c>
      <c r="BE18"/>
      <c r="BF18"/>
      <c r="BG18"/>
      <c r="BH18"/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 t="shared" si="0"/>
        <v>16</v>
      </c>
      <c r="B19" s="76">
        <f t="shared" si="1"/>
        <v>31</v>
      </c>
      <c r="C19" s="77">
        <f t="shared" si="2"/>
        <v>2</v>
      </c>
      <c r="D19" s="78" t="s">
        <v>487</v>
      </c>
      <c r="E19" s="79">
        <v>66</v>
      </c>
      <c r="F19" s="78" t="s">
        <v>179</v>
      </c>
      <c r="G19" s="80">
        <v>9</v>
      </c>
      <c r="H19" s="81">
        <f t="shared" si="3"/>
        <v>12</v>
      </c>
      <c r="I19" s="7" t="s">
        <v>488</v>
      </c>
      <c r="J19" s="80"/>
      <c r="K19" s="81">
        <f t="shared" si="4"/>
        <v>0</v>
      </c>
      <c r="L19" s="7"/>
      <c r="M19" s="80"/>
      <c r="N19" s="81">
        <f t="shared" si="5"/>
        <v>0</v>
      </c>
      <c r="O19" s="7"/>
      <c r="P19" s="80"/>
      <c r="Q19" s="81">
        <f t="shared" si="6"/>
        <v>0</v>
      </c>
      <c r="R19" s="7"/>
      <c r="S19" s="80"/>
      <c r="T19" s="81">
        <f t="shared" si="7"/>
        <v>0</v>
      </c>
      <c r="U19" s="7"/>
      <c r="V19" s="80">
        <v>4</v>
      </c>
      <c r="W19" s="81">
        <f t="shared" si="8"/>
        <v>17</v>
      </c>
      <c r="X19" s="7" t="s">
        <v>489</v>
      </c>
      <c r="Y19" s="80"/>
      <c r="Z19" s="81">
        <f t="shared" si="9"/>
        <v>0</v>
      </c>
      <c r="AA19" s="7"/>
      <c r="AB19" s="80"/>
      <c r="AC19" s="81">
        <f t="shared" si="10"/>
        <v>0</v>
      </c>
      <c r="AD19" s="7"/>
      <c r="AE19" s="80"/>
      <c r="AF19" s="81">
        <f t="shared" si="11"/>
        <v>0</v>
      </c>
      <c r="AG19" s="7"/>
      <c r="AH19" s="80"/>
      <c r="AI19" s="81">
        <f t="shared" si="12"/>
        <v>0</v>
      </c>
      <c r="AJ19" s="7"/>
      <c r="AK19" s="83"/>
      <c r="AL19" s="82">
        <f t="shared" si="13"/>
        <v>0</v>
      </c>
      <c r="AM19" s="12"/>
      <c r="AN19" s="83"/>
      <c r="AO19" s="82">
        <f t="shared" si="14"/>
        <v>0</v>
      </c>
      <c r="AP19" s="12"/>
      <c r="AQ19" s="7"/>
      <c r="AR19" s="85">
        <f t="shared" si="15"/>
        <v>12</v>
      </c>
      <c r="AS19" s="85">
        <f t="shared" si="16"/>
        <v>0</v>
      </c>
      <c r="AT19" s="85">
        <f t="shared" si="17"/>
        <v>0</v>
      </c>
      <c r="AU19" s="85">
        <f t="shared" si="18"/>
        <v>0</v>
      </c>
      <c r="AV19" s="85">
        <f t="shared" si="19"/>
        <v>0</v>
      </c>
      <c r="AW19" s="85">
        <f t="shared" si="20"/>
        <v>17</v>
      </c>
      <c r="AX19" s="85">
        <f t="shared" si="21"/>
        <v>0</v>
      </c>
      <c r="AY19" s="85">
        <f t="shared" si="22"/>
        <v>0</v>
      </c>
      <c r="AZ19" s="85">
        <f t="shared" si="23"/>
        <v>0</v>
      </c>
      <c r="BA19" s="85">
        <f t="shared" si="24"/>
        <v>0</v>
      </c>
      <c r="BB19" s="85">
        <f t="shared" si="25"/>
        <v>0</v>
      </c>
      <c r="BC19" s="85">
        <f t="shared" si="26"/>
        <v>0</v>
      </c>
      <c r="BD19" s="15">
        <f t="shared" si="27"/>
        <v>29</v>
      </c>
      <c r="BE19"/>
      <c r="BF19"/>
      <c r="BG19"/>
      <c r="BH19"/>
      <c r="BI19" s="95"/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 t="shared" si="0"/>
        <v>16</v>
      </c>
      <c r="B20" s="76">
        <f t="shared" si="1"/>
        <v>31</v>
      </c>
      <c r="C20" s="77">
        <f t="shared" si="2"/>
        <v>2</v>
      </c>
      <c r="D20" s="114" t="s">
        <v>490</v>
      </c>
      <c r="E20" s="113">
        <v>62</v>
      </c>
      <c r="F20" s="88" t="s">
        <v>114</v>
      </c>
      <c r="G20" s="80">
        <v>8</v>
      </c>
      <c r="H20" s="81">
        <f t="shared" si="3"/>
        <v>13</v>
      </c>
      <c r="I20" s="7" t="s">
        <v>491</v>
      </c>
      <c r="J20" s="80"/>
      <c r="K20" s="81">
        <f t="shared" si="4"/>
        <v>0</v>
      </c>
      <c r="L20" s="7"/>
      <c r="M20" s="80"/>
      <c r="N20" s="81">
        <f t="shared" si="5"/>
        <v>0</v>
      </c>
      <c r="O20" s="7"/>
      <c r="P20" s="80"/>
      <c r="Q20" s="81">
        <f t="shared" si="6"/>
        <v>0</v>
      </c>
      <c r="R20" s="7"/>
      <c r="S20" s="80"/>
      <c r="T20" s="81">
        <f t="shared" si="7"/>
        <v>0</v>
      </c>
      <c r="U20" s="7"/>
      <c r="V20" s="80">
        <v>5</v>
      </c>
      <c r="W20" s="81">
        <f t="shared" si="8"/>
        <v>16</v>
      </c>
      <c r="X20" s="7" t="s">
        <v>492</v>
      </c>
      <c r="Y20" s="80"/>
      <c r="Z20" s="81">
        <f t="shared" si="9"/>
        <v>0</v>
      </c>
      <c r="AA20" s="7"/>
      <c r="AB20" s="80"/>
      <c r="AC20" s="81">
        <f t="shared" si="10"/>
        <v>0</v>
      </c>
      <c r="AD20" s="7"/>
      <c r="AE20" s="80"/>
      <c r="AF20" s="81">
        <f t="shared" si="11"/>
        <v>0</v>
      </c>
      <c r="AG20" s="7"/>
      <c r="AH20" s="80"/>
      <c r="AI20" s="81">
        <f t="shared" si="12"/>
        <v>0</v>
      </c>
      <c r="AJ20" s="7"/>
      <c r="AK20" s="83"/>
      <c r="AL20" s="82">
        <f t="shared" si="13"/>
        <v>0</v>
      </c>
      <c r="AM20" s="12"/>
      <c r="AN20" s="83"/>
      <c r="AO20" s="82">
        <f t="shared" si="14"/>
        <v>0</v>
      </c>
      <c r="AP20" s="12"/>
      <c r="AQ20" s="7"/>
      <c r="AR20" s="85">
        <f t="shared" si="15"/>
        <v>13</v>
      </c>
      <c r="AS20" s="85">
        <f t="shared" si="16"/>
        <v>0</v>
      </c>
      <c r="AT20" s="85">
        <f t="shared" si="17"/>
        <v>0</v>
      </c>
      <c r="AU20" s="85">
        <f t="shared" si="18"/>
        <v>0</v>
      </c>
      <c r="AV20" s="85">
        <f t="shared" si="19"/>
        <v>0</v>
      </c>
      <c r="AW20" s="85">
        <f t="shared" si="20"/>
        <v>16</v>
      </c>
      <c r="AX20" s="85">
        <f t="shared" si="21"/>
        <v>0</v>
      </c>
      <c r="AY20" s="85">
        <f t="shared" si="22"/>
        <v>0</v>
      </c>
      <c r="AZ20" s="85">
        <f t="shared" si="23"/>
        <v>0</v>
      </c>
      <c r="BA20" s="85">
        <f t="shared" si="24"/>
        <v>0</v>
      </c>
      <c r="BB20" s="85">
        <f t="shared" si="25"/>
        <v>0</v>
      </c>
      <c r="BC20" s="85">
        <f t="shared" si="26"/>
        <v>0</v>
      </c>
      <c r="BD20" s="15">
        <f t="shared" si="27"/>
        <v>29</v>
      </c>
      <c r="BE20"/>
      <c r="BF20"/>
      <c r="BG20"/>
      <c r="BH20"/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 t="shared" si="0"/>
        <v>18</v>
      </c>
      <c r="B21" s="76">
        <f t="shared" si="1"/>
        <v>25</v>
      </c>
      <c r="C21" s="77">
        <f t="shared" si="2"/>
        <v>2</v>
      </c>
      <c r="D21" s="88" t="s">
        <v>493</v>
      </c>
      <c r="E21" s="113">
        <v>57</v>
      </c>
      <c r="F21" s="88" t="s">
        <v>29</v>
      </c>
      <c r="G21" s="80"/>
      <c r="H21" s="81">
        <f t="shared" si="3"/>
        <v>0</v>
      </c>
      <c r="I21" s="7"/>
      <c r="J21" s="80"/>
      <c r="K21" s="81">
        <f t="shared" si="4"/>
        <v>0</v>
      </c>
      <c r="L21" s="7"/>
      <c r="M21" s="80"/>
      <c r="N21" s="81">
        <f t="shared" si="5"/>
        <v>0</v>
      </c>
      <c r="O21" s="7"/>
      <c r="P21" s="80"/>
      <c r="Q21" s="81">
        <f t="shared" si="6"/>
        <v>0</v>
      </c>
      <c r="R21" s="7"/>
      <c r="S21" s="80"/>
      <c r="T21" s="81">
        <f t="shared" si="7"/>
        <v>0</v>
      </c>
      <c r="U21" s="7"/>
      <c r="V21" s="80"/>
      <c r="W21" s="81">
        <f t="shared" si="8"/>
        <v>0</v>
      </c>
      <c r="X21" s="7"/>
      <c r="Y21" s="80"/>
      <c r="Z21" s="81">
        <f t="shared" si="9"/>
        <v>0</v>
      </c>
      <c r="AA21" s="7"/>
      <c r="AB21" s="80">
        <v>11</v>
      </c>
      <c r="AC21" s="81">
        <f t="shared" si="10"/>
        <v>10</v>
      </c>
      <c r="AD21" s="7" t="s">
        <v>494</v>
      </c>
      <c r="AE21" s="80"/>
      <c r="AF21" s="81">
        <f t="shared" si="11"/>
        <v>0</v>
      </c>
      <c r="AG21" s="7"/>
      <c r="AH21" s="80">
        <v>8</v>
      </c>
      <c r="AI21" s="81">
        <f t="shared" si="12"/>
        <v>13</v>
      </c>
      <c r="AJ21" s="7" t="s">
        <v>495</v>
      </c>
      <c r="AK21" s="83"/>
      <c r="AL21" s="82">
        <f t="shared" si="13"/>
        <v>0</v>
      </c>
      <c r="AM21" s="12"/>
      <c r="AN21" s="83"/>
      <c r="AO21" s="82">
        <f t="shared" si="14"/>
        <v>0</v>
      </c>
      <c r="AP21" s="12"/>
      <c r="AQ21" s="7"/>
      <c r="AR21" s="85">
        <f t="shared" si="15"/>
        <v>0</v>
      </c>
      <c r="AS21" s="85">
        <f t="shared" si="16"/>
        <v>0</v>
      </c>
      <c r="AT21" s="85">
        <f t="shared" si="17"/>
        <v>0</v>
      </c>
      <c r="AU21" s="85">
        <f t="shared" si="18"/>
        <v>0</v>
      </c>
      <c r="AV21" s="85">
        <f t="shared" si="19"/>
        <v>0</v>
      </c>
      <c r="AW21" s="85">
        <f t="shared" si="20"/>
        <v>0</v>
      </c>
      <c r="AX21" s="85">
        <f t="shared" si="21"/>
        <v>0</v>
      </c>
      <c r="AY21" s="85">
        <f t="shared" si="22"/>
        <v>10</v>
      </c>
      <c r="AZ21" s="85">
        <f t="shared" si="23"/>
        <v>0</v>
      </c>
      <c r="BA21" s="85">
        <f t="shared" si="24"/>
        <v>13</v>
      </c>
      <c r="BB21" s="85">
        <f t="shared" si="25"/>
        <v>0</v>
      </c>
      <c r="BC21" s="85">
        <f t="shared" si="26"/>
        <v>0</v>
      </c>
      <c r="BD21" s="15">
        <f t="shared" si="27"/>
        <v>23</v>
      </c>
      <c r="BE21"/>
      <c r="BF21"/>
      <c r="BG21"/>
      <c r="BH21"/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5">
        <f t="shared" si="0"/>
        <v>19</v>
      </c>
      <c r="B22" s="76">
        <f t="shared" si="1"/>
        <v>23</v>
      </c>
      <c r="C22" s="77">
        <f t="shared" si="2"/>
        <v>2</v>
      </c>
      <c r="D22" s="88" t="s">
        <v>496</v>
      </c>
      <c r="E22" s="113">
        <v>63</v>
      </c>
      <c r="F22" s="88" t="s">
        <v>29</v>
      </c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7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0"/>
      <c r="Z22" s="81">
        <f t="shared" si="9"/>
        <v>0</v>
      </c>
      <c r="AA22" s="7"/>
      <c r="AB22" s="80">
        <v>12</v>
      </c>
      <c r="AC22" s="81">
        <f t="shared" si="10"/>
        <v>9</v>
      </c>
      <c r="AD22" s="7" t="s">
        <v>497</v>
      </c>
      <c r="AE22" s="80"/>
      <c r="AF22" s="81">
        <f t="shared" si="11"/>
        <v>0</v>
      </c>
      <c r="AG22" s="7"/>
      <c r="AH22" s="80"/>
      <c r="AI22" s="81">
        <f t="shared" si="12"/>
        <v>0</v>
      </c>
      <c r="AJ22" s="7"/>
      <c r="AK22" s="83"/>
      <c r="AL22" s="82">
        <f t="shared" si="13"/>
        <v>0</v>
      </c>
      <c r="AM22" s="12"/>
      <c r="AN22" s="83">
        <v>9</v>
      </c>
      <c r="AO22" s="82">
        <f t="shared" si="14"/>
        <v>12</v>
      </c>
      <c r="AP22" s="12" t="s">
        <v>498</v>
      </c>
      <c r="AQ22" s="7"/>
      <c r="AR22" s="85">
        <f t="shared" si="15"/>
        <v>0</v>
      </c>
      <c r="AS22" s="85">
        <f t="shared" si="16"/>
        <v>0</v>
      </c>
      <c r="AT22" s="85">
        <f t="shared" si="17"/>
        <v>0</v>
      </c>
      <c r="AU22" s="85">
        <f t="shared" si="18"/>
        <v>0</v>
      </c>
      <c r="AV22" s="85">
        <f t="shared" si="19"/>
        <v>0</v>
      </c>
      <c r="AW22" s="85">
        <f t="shared" si="20"/>
        <v>0</v>
      </c>
      <c r="AX22" s="85">
        <f t="shared" si="21"/>
        <v>0</v>
      </c>
      <c r="AY22" s="85">
        <f t="shared" si="22"/>
        <v>9</v>
      </c>
      <c r="AZ22" s="85">
        <f t="shared" si="23"/>
        <v>0</v>
      </c>
      <c r="BA22" s="85">
        <f t="shared" si="24"/>
        <v>0</v>
      </c>
      <c r="BB22" s="85">
        <f t="shared" si="25"/>
        <v>0</v>
      </c>
      <c r="BC22" s="85">
        <f t="shared" si="26"/>
        <v>12</v>
      </c>
      <c r="BD22" s="15">
        <f t="shared" si="27"/>
        <v>21</v>
      </c>
      <c r="BE22"/>
      <c r="BF22"/>
      <c r="BG22"/>
      <c r="BH22"/>
      <c r="BI22" s="15"/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 t="shared" si="0"/>
        <v>20</v>
      </c>
      <c r="B23" s="76">
        <f t="shared" si="1"/>
        <v>21</v>
      </c>
      <c r="C23" s="77">
        <f t="shared" si="2"/>
        <v>1</v>
      </c>
      <c r="D23" s="88" t="s">
        <v>499</v>
      </c>
      <c r="E23" s="113">
        <v>94</v>
      </c>
      <c r="F23" s="88" t="s">
        <v>179</v>
      </c>
      <c r="G23" s="80">
        <v>1</v>
      </c>
      <c r="H23" s="81">
        <f t="shared" si="3"/>
        <v>20</v>
      </c>
      <c r="I23" s="7" t="s">
        <v>500</v>
      </c>
      <c r="J23" s="80"/>
      <c r="K23" s="81">
        <f t="shared" si="4"/>
        <v>0</v>
      </c>
      <c r="L23" s="7"/>
      <c r="M23" s="80"/>
      <c r="N23" s="81">
        <f t="shared" si="5"/>
        <v>0</v>
      </c>
      <c r="O23" s="7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0"/>
      <c r="Z23" s="81">
        <f t="shared" si="9"/>
        <v>0</v>
      </c>
      <c r="AA23" s="7"/>
      <c r="AB23" s="80"/>
      <c r="AC23" s="81">
        <f t="shared" si="10"/>
        <v>0</v>
      </c>
      <c r="AD23" s="7"/>
      <c r="AE23" s="80"/>
      <c r="AF23" s="81">
        <f t="shared" si="11"/>
        <v>0</v>
      </c>
      <c r="AG23" s="7"/>
      <c r="AH23" s="80"/>
      <c r="AI23" s="81">
        <f t="shared" si="12"/>
        <v>0</v>
      </c>
      <c r="AJ23" s="7"/>
      <c r="AK23" s="83"/>
      <c r="AL23" s="82">
        <f t="shared" si="13"/>
        <v>0</v>
      </c>
      <c r="AM23" s="12"/>
      <c r="AN23" s="83"/>
      <c r="AO23" s="82">
        <f t="shared" si="14"/>
        <v>0</v>
      </c>
      <c r="AP23" s="12"/>
      <c r="AQ23" s="7"/>
      <c r="AR23" s="85">
        <f t="shared" si="15"/>
        <v>20</v>
      </c>
      <c r="AS23" s="85">
        <f t="shared" si="16"/>
        <v>0</v>
      </c>
      <c r="AT23" s="85">
        <f t="shared" si="17"/>
        <v>0</v>
      </c>
      <c r="AU23" s="85">
        <f t="shared" si="18"/>
        <v>0</v>
      </c>
      <c r="AV23" s="85">
        <f t="shared" si="19"/>
        <v>0</v>
      </c>
      <c r="AW23" s="85">
        <f t="shared" si="20"/>
        <v>0</v>
      </c>
      <c r="AX23" s="85">
        <f t="shared" si="21"/>
        <v>0</v>
      </c>
      <c r="AY23" s="85">
        <f t="shared" si="22"/>
        <v>0</v>
      </c>
      <c r="AZ23" s="85">
        <f t="shared" si="23"/>
        <v>0</v>
      </c>
      <c r="BA23" s="85">
        <f t="shared" si="24"/>
        <v>0</v>
      </c>
      <c r="BB23" s="85">
        <f t="shared" si="25"/>
        <v>0</v>
      </c>
      <c r="BC23" s="85">
        <f t="shared" si="26"/>
        <v>0</v>
      </c>
      <c r="BD23" s="15">
        <f t="shared" si="27"/>
        <v>20</v>
      </c>
      <c r="BE23"/>
      <c r="BF23"/>
      <c r="BG23"/>
      <c r="BH23"/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s="15" customFormat="1" ht="11.25" customHeight="1">
      <c r="A24" s="75">
        <f t="shared" si="0"/>
        <v>21</v>
      </c>
      <c r="B24" s="76">
        <f t="shared" si="1"/>
        <v>20</v>
      </c>
      <c r="C24" s="77">
        <f t="shared" si="2"/>
        <v>1</v>
      </c>
      <c r="D24" s="88" t="s">
        <v>501</v>
      </c>
      <c r="E24" s="113">
        <v>74</v>
      </c>
      <c r="F24" s="88" t="s">
        <v>29</v>
      </c>
      <c r="G24" s="80"/>
      <c r="H24" s="81">
        <f t="shared" si="3"/>
        <v>0</v>
      </c>
      <c r="I24" s="7"/>
      <c r="J24" s="80"/>
      <c r="K24" s="81">
        <f t="shared" si="4"/>
        <v>0</v>
      </c>
      <c r="L24" s="7"/>
      <c r="M24" s="80"/>
      <c r="N24" s="81">
        <f t="shared" si="5"/>
        <v>0</v>
      </c>
      <c r="O24" s="7"/>
      <c r="P24" s="80"/>
      <c r="Q24" s="81">
        <f t="shared" si="6"/>
        <v>0</v>
      </c>
      <c r="R24" s="7"/>
      <c r="S24" s="80"/>
      <c r="T24" s="81">
        <f t="shared" si="7"/>
        <v>0</v>
      </c>
      <c r="U24" s="7"/>
      <c r="V24" s="80"/>
      <c r="W24" s="81">
        <f t="shared" si="8"/>
        <v>0</v>
      </c>
      <c r="X24" s="7"/>
      <c r="Y24" s="80"/>
      <c r="Z24" s="81">
        <f t="shared" si="9"/>
        <v>0</v>
      </c>
      <c r="AA24" s="7"/>
      <c r="AB24" s="80">
        <v>2</v>
      </c>
      <c r="AC24" s="81">
        <f t="shared" si="10"/>
        <v>19</v>
      </c>
      <c r="AD24" s="7" t="s">
        <v>502</v>
      </c>
      <c r="AE24" s="80"/>
      <c r="AF24" s="81">
        <f t="shared" si="11"/>
        <v>0</v>
      </c>
      <c r="AG24" s="7"/>
      <c r="AH24" s="80"/>
      <c r="AI24" s="81">
        <f t="shared" si="12"/>
        <v>0</v>
      </c>
      <c r="AJ24" s="7"/>
      <c r="AK24" s="83"/>
      <c r="AL24" s="82">
        <f t="shared" si="13"/>
        <v>0</v>
      </c>
      <c r="AM24" s="12"/>
      <c r="AN24" s="83"/>
      <c r="AO24" s="82">
        <f t="shared" si="14"/>
        <v>0</v>
      </c>
      <c r="AP24" s="12"/>
      <c r="AQ24" s="7"/>
      <c r="AR24" s="85">
        <f t="shared" si="15"/>
        <v>0</v>
      </c>
      <c r="AS24" s="85">
        <f t="shared" si="16"/>
        <v>0</v>
      </c>
      <c r="AT24" s="85">
        <f t="shared" si="17"/>
        <v>0</v>
      </c>
      <c r="AU24" s="85">
        <f t="shared" si="18"/>
        <v>0</v>
      </c>
      <c r="AV24" s="85">
        <f t="shared" si="19"/>
        <v>0</v>
      </c>
      <c r="AW24" s="85">
        <f t="shared" si="20"/>
        <v>0</v>
      </c>
      <c r="AX24" s="85">
        <f t="shared" si="21"/>
        <v>0</v>
      </c>
      <c r="AY24" s="85">
        <f t="shared" si="22"/>
        <v>19</v>
      </c>
      <c r="AZ24" s="85">
        <f t="shared" si="23"/>
        <v>0</v>
      </c>
      <c r="BA24" s="85">
        <f t="shared" si="24"/>
        <v>0</v>
      </c>
      <c r="BB24" s="85">
        <f t="shared" si="25"/>
        <v>0</v>
      </c>
      <c r="BC24" s="85">
        <f t="shared" si="26"/>
        <v>0</v>
      </c>
      <c r="BD24" s="15">
        <f t="shared" si="27"/>
        <v>19</v>
      </c>
      <c r="BE24"/>
      <c r="BF24"/>
      <c r="BG24"/>
      <c r="BH24"/>
      <c r="BI24" s="14"/>
      <c r="BJ24" s="14"/>
      <c r="BK24" s="14"/>
      <c r="BL24" s="14"/>
      <c r="BM24" s="14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 t="shared" si="0"/>
        <v>21</v>
      </c>
      <c r="B25" s="76">
        <f t="shared" si="1"/>
        <v>20</v>
      </c>
      <c r="C25" s="77">
        <f t="shared" si="2"/>
        <v>1</v>
      </c>
      <c r="D25" s="88" t="s">
        <v>503</v>
      </c>
      <c r="E25" s="113">
        <v>65</v>
      </c>
      <c r="F25" s="88" t="s">
        <v>29</v>
      </c>
      <c r="G25" s="80"/>
      <c r="H25" s="81">
        <f t="shared" si="3"/>
        <v>0</v>
      </c>
      <c r="I25" s="7"/>
      <c r="J25" s="80">
        <v>2</v>
      </c>
      <c r="K25" s="81">
        <f t="shared" si="4"/>
        <v>19</v>
      </c>
      <c r="L25" s="7" t="s">
        <v>153</v>
      </c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7"/>
      <c r="V25" s="80"/>
      <c r="W25" s="81">
        <f t="shared" si="8"/>
        <v>0</v>
      </c>
      <c r="X25" s="7"/>
      <c r="Y25" s="80"/>
      <c r="Z25" s="81">
        <f t="shared" si="9"/>
        <v>0</v>
      </c>
      <c r="AA25" s="7"/>
      <c r="AB25" s="80"/>
      <c r="AC25" s="81">
        <f t="shared" si="10"/>
        <v>0</v>
      </c>
      <c r="AD25" s="7"/>
      <c r="AE25" s="80"/>
      <c r="AF25" s="81">
        <f t="shared" si="11"/>
        <v>0</v>
      </c>
      <c r="AG25" s="7"/>
      <c r="AH25" s="80"/>
      <c r="AI25" s="81">
        <f t="shared" si="12"/>
        <v>0</v>
      </c>
      <c r="AJ25" s="7"/>
      <c r="AK25" s="83"/>
      <c r="AL25" s="82">
        <f t="shared" si="13"/>
        <v>0</v>
      </c>
      <c r="AM25" s="12"/>
      <c r="AN25" s="83"/>
      <c r="AO25" s="82">
        <f t="shared" si="14"/>
        <v>0</v>
      </c>
      <c r="AP25" s="12"/>
      <c r="AQ25" s="7"/>
      <c r="AR25" s="85">
        <f t="shared" si="15"/>
        <v>0</v>
      </c>
      <c r="AS25" s="85">
        <f t="shared" si="16"/>
        <v>19</v>
      </c>
      <c r="AT25" s="85">
        <f t="shared" si="17"/>
        <v>0</v>
      </c>
      <c r="AU25" s="85">
        <f t="shared" si="18"/>
        <v>0</v>
      </c>
      <c r="AV25" s="85">
        <f t="shared" si="19"/>
        <v>0</v>
      </c>
      <c r="AW25" s="85">
        <f t="shared" si="20"/>
        <v>0</v>
      </c>
      <c r="AX25" s="85">
        <f t="shared" si="21"/>
        <v>0</v>
      </c>
      <c r="AY25" s="85">
        <f t="shared" si="22"/>
        <v>0</v>
      </c>
      <c r="AZ25" s="85">
        <f t="shared" si="23"/>
        <v>0</v>
      </c>
      <c r="BA25" s="85">
        <f t="shared" si="24"/>
        <v>0</v>
      </c>
      <c r="BB25" s="85">
        <f t="shared" si="25"/>
        <v>0</v>
      </c>
      <c r="BC25" s="85">
        <f t="shared" si="26"/>
        <v>0</v>
      </c>
      <c r="BD25" s="15">
        <f t="shared" si="27"/>
        <v>19</v>
      </c>
      <c r="BE25"/>
      <c r="BF25"/>
      <c r="BG25"/>
      <c r="BH25"/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5">
        <f t="shared" si="0"/>
        <v>23</v>
      </c>
      <c r="B26" s="76">
        <f t="shared" si="1"/>
        <v>18</v>
      </c>
      <c r="C26" s="77">
        <f t="shared" si="2"/>
        <v>1</v>
      </c>
      <c r="D26" s="88" t="s">
        <v>504</v>
      </c>
      <c r="E26" s="113">
        <v>74</v>
      </c>
      <c r="F26" s="88" t="s">
        <v>163</v>
      </c>
      <c r="G26" s="80"/>
      <c r="H26" s="81">
        <f t="shared" si="3"/>
        <v>0</v>
      </c>
      <c r="I26" s="7"/>
      <c r="J26" s="80"/>
      <c r="K26" s="81">
        <f t="shared" si="4"/>
        <v>0</v>
      </c>
      <c r="L26" s="7"/>
      <c r="M26" s="80"/>
      <c r="N26" s="81">
        <f t="shared" si="5"/>
        <v>0</v>
      </c>
      <c r="O26" s="7"/>
      <c r="P26" s="80"/>
      <c r="Q26" s="81">
        <f t="shared" si="6"/>
        <v>0</v>
      </c>
      <c r="R26" s="7"/>
      <c r="S26" s="80"/>
      <c r="T26" s="81">
        <f t="shared" si="7"/>
        <v>0</v>
      </c>
      <c r="U26" s="7"/>
      <c r="V26" s="80"/>
      <c r="W26" s="81">
        <f t="shared" si="8"/>
        <v>0</v>
      </c>
      <c r="X26" s="7"/>
      <c r="Y26" s="80"/>
      <c r="Z26" s="81">
        <f t="shared" si="9"/>
        <v>0</v>
      </c>
      <c r="AA26" s="7"/>
      <c r="AB26" s="80"/>
      <c r="AC26" s="81">
        <f t="shared" si="10"/>
        <v>0</v>
      </c>
      <c r="AD26" s="7"/>
      <c r="AE26" s="80"/>
      <c r="AF26" s="81">
        <f t="shared" si="11"/>
        <v>0</v>
      </c>
      <c r="AG26" s="7"/>
      <c r="AH26" s="80">
        <v>4</v>
      </c>
      <c r="AI26" s="81">
        <f t="shared" si="12"/>
        <v>17</v>
      </c>
      <c r="AJ26" s="7" t="s">
        <v>505</v>
      </c>
      <c r="AK26" s="83"/>
      <c r="AL26" s="82">
        <f t="shared" si="13"/>
        <v>0</v>
      </c>
      <c r="AM26" s="12"/>
      <c r="AN26" s="83"/>
      <c r="AO26" s="82">
        <f t="shared" si="14"/>
        <v>0</v>
      </c>
      <c r="AP26" s="12"/>
      <c r="AQ26" s="7"/>
      <c r="AR26" s="85">
        <f t="shared" si="15"/>
        <v>0</v>
      </c>
      <c r="AS26" s="85">
        <f t="shared" si="16"/>
        <v>0</v>
      </c>
      <c r="AT26" s="85">
        <f t="shared" si="17"/>
        <v>0</v>
      </c>
      <c r="AU26" s="85">
        <f t="shared" si="18"/>
        <v>0</v>
      </c>
      <c r="AV26" s="85">
        <f t="shared" si="19"/>
        <v>0</v>
      </c>
      <c r="AW26" s="85">
        <f t="shared" si="20"/>
        <v>0</v>
      </c>
      <c r="AX26" s="85">
        <f t="shared" si="21"/>
        <v>0</v>
      </c>
      <c r="AY26" s="85">
        <f t="shared" si="22"/>
        <v>0</v>
      </c>
      <c r="AZ26" s="85">
        <f t="shared" si="23"/>
        <v>0</v>
      </c>
      <c r="BA26" s="85">
        <f t="shared" si="24"/>
        <v>17</v>
      </c>
      <c r="BB26" s="85">
        <f t="shared" si="25"/>
        <v>0</v>
      </c>
      <c r="BC26" s="85">
        <f t="shared" si="26"/>
        <v>0</v>
      </c>
      <c r="BD26" s="15">
        <f t="shared" si="27"/>
        <v>17</v>
      </c>
      <c r="BE26"/>
      <c r="BF26"/>
      <c r="BG26"/>
      <c r="BH26"/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 t="shared" si="0"/>
        <v>24</v>
      </c>
      <c r="B27" s="76">
        <f t="shared" si="1"/>
        <v>17</v>
      </c>
      <c r="C27" s="77">
        <f t="shared" si="2"/>
        <v>1</v>
      </c>
      <c r="D27" s="88" t="s">
        <v>506</v>
      </c>
      <c r="E27" s="113">
        <v>70</v>
      </c>
      <c r="F27" s="88" t="s">
        <v>29</v>
      </c>
      <c r="G27" s="80"/>
      <c r="H27" s="81">
        <f t="shared" si="3"/>
        <v>0</v>
      </c>
      <c r="I27" s="7"/>
      <c r="J27" s="80"/>
      <c r="K27" s="81">
        <f t="shared" si="4"/>
        <v>0</v>
      </c>
      <c r="L27" s="7"/>
      <c r="M27" s="80"/>
      <c r="N27" s="81">
        <f t="shared" si="5"/>
        <v>0</v>
      </c>
      <c r="O27" s="7"/>
      <c r="P27" s="80"/>
      <c r="Q27" s="81">
        <f t="shared" si="6"/>
        <v>0</v>
      </c>
      <c r="R27" s="7"/>
      <c r="S27" s="80"/>
      <c r="T27" s="81">
        <f t="shared" si="7"/>
        <v>0</v>
      </c>
      <c r="U27" s="7"/>
      <c r="V27" s="80"/>
      <c r="W27" s="81">
        <f t="shared" si="8"/>
        <v>0</v>
      </c>
      <c r="X27" s="7"/>
      <c r="Y27" s="80"/>
      <c r="Z27" s="81">
        <f t="shared" si="9"/>
        <v>0</v>
      </c>
      <c r="AA27" s="7"/>
      <c r="AB27" s="80">
        <v>5</v>
      </c>
      <c r="AC27" s="81">
        <f t="shared" si="10"/>
        <v>16</v>
      </c>
      <c r="AD27" s="7" t="s">
        <v>507</v>
      </c>
      <c r="AE27" s="80"/>
      <c r="AF27" s="81">
        <f t="shared" si="11"/>
        <v>0</v>
      </c>
      <c r="AG27" s="7"/>
      <c r="AH27" s="80"/>
      <c r="AI27" s="81">
        <f t="shared" si="12"/>
        <v>0</v>
      </c>
      <c r="AJ27" s="7"/>
      <c r="AK27" s="83"/>
      <c r="AL27" s="82">
        <f t="shared" si="13"/>
        <v>0</v>
      </c>
      <c r="AM27" s="12"/>
      <c r="AN27" s="83"/>
      <c r="AO27" s="82">
        <f t="shared" si="14"/>
        <v>0</v>
      </c>
      <c r="AP27" s="12"/>
      <c r="AQ27" s="7"/>
      <c r="AR27" s="85">
        <f t="shared" si="15"/>
        <v>0</v>
      </c>
      <c r="AS27" s="85">
        <f t="shared" si="16"/>
        <v>0</v>
      </c>
      <c r="AT27" s="85">
        <f t="shared" si="17"/>
        <v>0</v>
      </c>
      <c r="AU27" s="85">
        <f t="shared" si="18"/>
        <v>0</v>
      </c>
      <c r="AV27" s="85">
        <f t="shared" si="19"/>
        <v>0</v>
      </c>
      <c r="AW27" s="85">
        <f t="shared" si="20"/>
        <v>0</v>
      </c>
      <c r="AX27" s="85">
        <f t="shared" si="21"/>
        <v>0</v>
      </c>
      <c r="AY27" s="85">
        <f t="shared" si="22"/>
        <v>16</v>
      </c>
      <c r="AZ27" s="85">
        <f t="shared" si="23"/>
        <v>0</v>
      </c>
      <c r="BA27" s="85">
        <f t="shared" si="24"/>
        <v>0</v>
      </c>
      <c r="BB27" s="85">
        <f t="shared" si="25"/>
        <v>0</v>
      </c>
      <c r="BC27" s="85">
        <f t="shared" si="26"/>
        <v>0</v>
      </c>
      <c r="BD27" s="15">
        <f t="shared" si="27"/>
        <v>16</v>
      </c>
      <c r="BE27"/>
      <c r="BF27"/>
      <c r="BG27"/>
      <c r="BH27"/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 t="shared" si="0"/>
        <v>24</v>
      </c>
      <c r="B28" s="76">
        <f t="shared" si="1"/>
        <v>17</v>
      </c>
      <c r="C28" s="77">
        <f t="shared" si="2"/>
        <v>1</v>
      </c>
      <c r="D28" s="88" t="s">
        <v>508</v>
      </c>
      <c r="E28" s="113">
        <v>79</v>
      </c>
      <c r="F28" s="88" t="s">
        <v>114</v>
      </c>
      <c r="G28" s="80"/>
      <c r="H28" s="81">
        <f t="shared" si="3"/>
        <v>0</v>
      </c>
      <c r="I28" s="7"/>
      <c r="J28" s="80"/>
      <c r="K28" s="81">
        <f t="shared" si="4"/>
        <v>0</v>
      </c>
      <c r="L28" s="7"/>
      <c r="M28" s="80"/>
      <c r="N28" s="81">
        <f t="shared" si="5"/>
        <v>0</v>
      </c>
      <c r="O28" s="7"/>
      <c r="P28" s="80"/>
      <c r="Q28" s="81">
        <f t="shared" si="6"/>
        <v>0</v>
      </c>
      <c r="R28" s="7"/>
      <c r="S28" s="80"/>
      <c r="T28" s="81">
        <f t="shared" si="7"/>
        <v>0</v>
      </c>
      <c r="U28" s="7"/>
      <c r="V28" s="80"/>
      <c r="W28" s="81">
        <f t="shared" si="8"/>
        <v>0</v>
      </c>
      <c r="X28" s="7"/>
      <c r="Y28" s="80"/>
      <c r="Z28" s="81">
        <f t="shared" si="9"/>
        <v>0</v>
      </c>
      <c r="AA28" s="7"/>
      <c r="AB28" s="80"/>
      <c r="AC28" s="81">
        <f t="shared" si="10"/>
        <v>0</v>
      </c>
      <c r="AD28" s="7"/>
      <c r="AE28" s="80">
        <v>5</v>
      </c>
      <c r="AF28" s="81">
        <f t="shared" si="11"/>
        <v>16</v>
      </c>
      <c r="AG28" s="7" t="s">
        <v>509</v>
      </c>
      <c r="AH28" s="80"/>
      <c r="AI28" s="81">
        <f t="shared" si="12"/>
        <v>0</v>
      </c>
      <c r="AJ28" s="7"/>
      <c r="AK28" s="83"/>
      <c r="AL28" s="82">
        <f t="shared" si="13"/>
        <v>0</v>
      </c>
      <c r="AM28" s="12"/>
      <c r="AN28" s="83"/>
      <c r="AO28" s="82">
        <f t="shared" si="14"/>
        <v>0</v>
      </c>
      <c r="AP28" s="12"/>
      <c r="AQ28" s="7"/>
      <c r="AR28" s="85">
        <f t="shared" si="15"/>
        <v>0</v>
      </c>
      <c r="AS28" s="85">
        <f t="shared" si="16"/>
        <v>0</v>
      </c>
      <c r="AT28" s="85">
        <f t="shared" si="17"/>
        <v>0</v>
      </c>
      <c r="AU28" s="85">
        <f t="shared" si="18"/>
        <v>0</v>
      </c>
      <c r="AV28" s="85">
        <f t="shared" si="19"/>
        <v>0</v>
      </c>
      <c r="AW28" s="85">
        <f t="shared" si="20"/>
        <v>0</v>
      </c>
      <c r="AX28" s="85">
        <f t="shared" si="21"/>
        <v>0</v>
      </c>
      <c r="AY28" s="85">
        <f t="shared" si="22"/>
        <v>0</v>
      </c>
      <c r="AZ28" s="85">
        <f t="shared" si="23"/>
        <v>16</v>
      </c>
      <c r="BA28" s="85">
        <f t="shared" si="24"/>
        <v>0</v>
      </c>
      <c r="BB28" s="85">
        <f t="shared" si="25"/>
        <v>0</v>
      </c>
      <c r="BC28" s="85">
        <f t="shared" si="26"/>
        <v>0</v>
      </c>
      <c r="BD28" s="15">
        <f t="shared" si="27"/>
        <v>16</v>
      </c>
      <c r="BE28"/>
      <c r="BF28"/>
      <c r="BG28"/>
      <c r="BH28"/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 t="shared" si="0"/>
        <v>26</v>
      </c>
      <c r="B29" s="76">
        <f t="shared" si="1"/>
        <v>16</v>
      </c>
      <c r="C29" s="77">
        <f t="shared" si="2"/>
        <v>1</v>
      </c>
      <c r="D29" s="88" t="s">
        <v>510</v>
      </c>
      <c r="E29" s="113">
        <v>65</v>
      </c>
      <c r="F29" s="88" t="s">
        <v>29</v>
      </c>
      <c r="G29" s="89"/>
      <c r="H29" s="81">
        <f t="shared" si="3"/>
        <v>0</v>
      </c>
      <c r="I29" s="7"/>
      <c r="J29" s="89"/>
      <c r="K29" s="81">
        <f t="shared" si="4"/>
        <v>0</v>
      </c>
      <c r="L29" s="7"/>
      <c r="M29" s="80"/>
      <c r="N29" s="81">
        <f t="shared" si="5"/>
        <v>0</v>
      </c>
      <c r="O29" s="7"/>
      <c r="P29" s="89"/>
      <c r="Q29" s="81">
        <f t="shared" si="6"/>
        <v>0</v>
      </c>
      <c r="R29" s="7"/>
      <c r="S29" s="89"/>
      <c r="T29" s="81">
        <f t="shared" si="7"/>
        <v>0</v>
      </c>
      <c r="U29" s="7"/>
      <c r="V29" s="80"/>
      <c r="W29" s="81">
        <f t="shared" si="8"/>
        <v>0</v>
      </c>
      <c r="X29" s="7"/>
      <c r="Y29" s="80"/>
      <c r="Z29" s="81">
        <f t="shared" si="9"/>
        <v>0</v>
      </c>
      <c r="AA29" s="7"/>
      <c r="AB29" s="80">
        <v>6</v>
      </c>
      <c r="AC29" s="81">
        <f t="shared" si="10"/>
        <v>15</v>
      </c>
      <c r="AD29" s="7" t="s">
        <v>511</v>
      </c>
      <c r="AE29" s="80"/>
      <c r="AF29" s="81">
        <f t="shared" si="11"/>
        <v>0</v>
      </c>
      <c r="AG29" s="7"/>
      <c r="AH29" s="80"/>
      <c r="AI29" s="81">
        <f t="shared" si="12"/>
        <v>0</v>
      </c>
      <c r="AJ29" s="7"/>
      <c r="AK29" s="83"/>
      <c r="AL29" s="82">
        <f t="shared" si="13"/>
        <v>0</v>
      </c>
      <c r="AM29" s="12"/>
      <c r="AN29" s="83"/>
      <c r="AO29" s="82">
        <f t="shared" si="14"/>
        <v>0</v>
      </c>
      <c r="AP29" s="12"/>
      <c r="AQ29" s="7"/>
      <c r="AR29" s="85">
        <f t="shared" si="15"/>
        <v>0</v>
      </c>
      <c r="AS29" s="85">
        <f t="shared" si="16"/>
        <v>0</v>
      </c>
      <c r="AT29" s="85">
        <f t="shared" si="17"/>
        <v>0</v>
      </c>
      <c r="AU29" s="85">
        <f t="shared" si="18"/>
        <v>0</v>
      </c>
      <c r="AV29" s="85">
        <f t="shared" si="19"/>
        <v>0</v>
      </c>
      <c r="AW29" s="85">
        <f t="shared" si="20"/>
        <v>0</v>
      </c>
      <c r="AX29" s="85">
        <f t="shared" si="21"/>
        <v>0</v>
      </c>
      <c r="AY29" s="85">
        <f t="shared" si="22"/>
        <v>15</v>
      </c>
      <c r="AZ29" s="85">
        <f t="shared" si="23"/>
        <v>0</v>
      </c>
      <c r="BA29" s="85">
        <f t="shared" si="24"/>
        <v>0</v>
      </c>
      <c r="BB29" s="85">
        <f t="shared" si="25"/>
        <v>0</v>
      </c>
      <c r="BC29" s="85">
        <f t="shared" si="26"/>
        <v>0</v>
      </c>
      <c r="BD29" s="15">
        <f t="shared" si="27"/>
        <v>15</v>
      </c>
      <c r="BE29"/>
      <c r="BF29"/>
      <c r="BG29"/>
      <c r="BH29"/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s="87" customFormat="1" ht="11.25" customHeight="1">
      <c r="A30" s="75">
        <f t="shared" si="0"/>
        <v>26</v>
      </c>
      <c r="B30" s="76">
        <f t="shared" si="1"/>
        <v>16</v>
      </c>
      <c r="C30" s="77">
        <f t="shared" si="2"/>
        <v>1</v>
      </c>
      <c r="D30" s="88" t="s">
        <v>512</v>
      </c>
      <c r="E30" s="113">
        <v>65</v>
      </c>
      <c r="F30" s="88" t="s">
        <v>179</v>
      </c>
      <c r="G30" s="80"/>
      <c r="H30" s="81">
        <f t="shared" si="3"/>
        <v>0</v>
      </c>
      <c r="I30" s="7"/>
      <c r="J30" s="80">
        <v>6</v>
      </c>
      <c r="K30" s="81">
        <f t="shared" si="4"/>
        <v>15</v>
      </c>
      <c r="L30" s="7" t="s">
        <v>513</v>
      </c>
      <c r="M30" s="80"/>
      <c r="N30" s="81">
        <f t="shared" si="5"/>
        <v>0</v>
      </c>
      <c r="O30" s="7"/>
      <c r="P30" s="80"/>
      <c r="Q30" s="81">
        <f t="shared" si="6"/>
        <v>0</v>
      </c>
      <c r="R30" s="7"/>
      <c r="S30" s="80"/>
      <c r="T30" s="81">
        <f t="shared" si="7"/>
        <v>0</v>
      </c>
      <c r="U30" s="7"/>
      <c r="V30" s="80"/>
      <c r="W30" s="81">
        <f t="shared" si="8"/>
        <v>0</v>
      </c>
      <c r="X30" s="7"/>
      <c r="Y30" s="80"/>
      <c r="Z30" s="81">
        <f t="shared" si="9"/>
        <v>0</v>
      </c>
      <c r="AA30" s="7"/>
      <c r="AB30" s="80"/>
      <c r="AC30" s="81">
        <f t="shared" si="10"/>
        <v>0</v>
      </c>
      <c r="AD30" s="7"/>
      <c r="AE30" s="80"/>
      <c r="AF30" s="81">
        <f t="shared" si="11"/>
        <v>0</v>
      </c>
      <c r="AG30" s="7"/>
      <c r="AH30" s="80"/>
      <c r="AI30" s="81">
        <f t="shared" si="12"/>
        <v>0</v>
      </c>
      <c r="AJ30" s="7"/>
      <c r="AK30" s="83"/>
      <c r="AL30" s="82">
        <f t="shared" si="13"/>
        <v>0</v>
      </c>
      <c r="AM30" s="12"/>
      <c r="AN30" s="83"/>
      <c r="AO30" s="82">
        <f t="shared" si="14"/>
        <v>0</v>
      </c>
      <c r="AP30" s="12"/>
      <c r="AQ30" s="7"/>
      <c r="AR30" s="85">
        <f t="shared" si="15"/>
        <v>0</v>
      </c>
      <c r="AS30" s="85">
        <f t="shared" si="16"/>
        <v>15</v>
      </c>
      <c r="AT30" s="85">
        <f t="shared" si="17"/>
        <v>0</v>
      </c>
      <c r="AU30" s="85">
        <f t="shared" si="18"/>
        <v>0</v>
      </c>
      <c r="AV30" s="85">
        <f t="shared" si="19"/>
        <v>0</v>
      </c>
      <c r="AW30" s="85">
        <f t="shared" si="20"/>
        <v>0</v>
      </c>
      <c r="AX30" s="85">
        <f t="shared" si="21"/>
        <v>0</v>
      </c>
      <c r="AY30" s="85">
        <f t="shared" si="22"/>
        <v>0</v>
      </c>
      <c r="AZ30" s="85">
        <f t="shared" si="23"/>
        <v>0</v>
      </c>
      <c r="BA30" s="85">
        <f t="shared" si="24"/>
        <v>0</v>
      </c>
      <c r="BB30" s="85">
        <f t="shared" si="25"/>
        <v>0</v>
      </c>
      <c r="BC30" s="85">
        <f t="shared" si="26"/>
        <v>0</v>
      </c>
      <c r="BD30" s="15">
        <f t="shared" si="27"/>
        <v>15</v>
      </c>
      <c r="BE30"/>
      <c r="BF30"/>
      <c r="BG30"/>
      <c r="BH30"/>
      <c r="BJ30" s="14"/>
      <c r="BK30" s="14"/>
      <c r="BL30" s="14"/>
      <c r="BM30" s="14"/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 t="shared" si="0"/>
        <v>26</v>
      </c>
      <c r="B31" s="76">
        <f t="shared" si="1"/>
        <v>16</v>
      </c>
      <c r="C31" s="77">
        <f t="shared" si="2"/>
        <v>1</v>
      </c>
      <c r="D31" s="88" t="s">
        <v>514</v>
      </c>
      <c r="E31" s="113">
        <v>93</v>
      </c>
      <c r="F31" s="88" t="s">
        <v>114</v>
      </c>
      <c r="G31" s="80">
        <v>6</v>
      </c>
      <c r="H31" s="81">
        <f t="shared" si="3"/>
        <v>15</v>
      </c>
      <c r="I31" s="7" t="s">
        <v>515</v>
      </c>
      <c r="J31" s="80"/>
      <c r="K31" s="81">
        <f t="shared" si="4"/>
        <v>0</v>
      </c>
      <c r="L31" s="7"/>
      <c r="M31" s="80"/>
      <c r="N31" s="81">
        <f t="shared" si="5"/>
        <v>0</v>
      </c>
      <c r="O31" s="7"/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0"/>
      <c r="Z31" s="81">
        <f t="shared" si="9"/>
        <v>0</v>
      </c>
      <c r="AA31" s="7"/>
      <c r="AB31" s="80"/>
      <c r="AC31" s="81">
        <f t="shared" si="10"/>
        <v>0</v>
      </c>
      <c r="AD31" s="7"/>
      <c r="AE31" s="80"/>
      <c r="AF31" s="81">
        <f t="shared" si="11"/>
        <v>0</v>
      </c>
      <c r="AG31" s="7"/>
      <c r="AH31" s="80"/>
      <c r="AI31" s="81">
        <f t="shared" si="12"/>
        <v>0</v>
      </c>
      <c r="AJ31" s="7"/>
      <c r="AK31" s="83"/>
      <c r="AL31" s="82">
        <f t="shared" si="13"/>
        <v>0</v>
      </c>
      <c r="AM31" s="12"/>
      <c r="AN31" s="83"/>
      <c r="AO31" s="82">
        <f t="shared" si="14"/>
        <v>0</v>
      </c>
      <c r="AP31" s="12"/>
      <c r="AQ31" s="7"/>
      <c r="AR31" s="85">
        <f t="shared" si="15"/>
        <v>15</v>
      </c>
      <c r="AS31" s="85">
        <f t="shared" si="16"/>
        <v>0</v>
      </c>
      <c r="AT31" s="85">
        <f t="shared" si="17"/>
        <v>0</v>
      </c>
      <c r="AU31" s="85">
        <f t="shared" si="18"/>
        <v>0</v>
      </c>
      <c r="AV31" s="85">
        <f t="shared" si="19"/>
        <v>0</v>
      </c>
      <c r="AW31" s="85">
        <f t="shared" si="20"/>
        <v>0</v>
      </c>
      <c r="AX31" s="85">
        <f t="shared" si="21"/>
        <v>0</v>
      </c>
      <c r="AY31" s="85">
        <f t="shared" si="22"/>
        <v>0</v>
      </c>
      <c r="AZ31" s="85">
        <f t="shared" si="23"/>
        <v>0</v>
      </c>
      <c r="BA31" s="85">
        <f t="shared" si="24"/>
        <v>0</v>
      </c>
      <c r="BB31" s="85">
        <f t="shared" si="25"/>
        <v>0</v>
      </c>
      <c r="BC31" s="85">
        <f t="shared" si="26"/>
        <v>0</v>
      </c>
      <c r="BD31" s="15">
        <f t="shared" si="27"/>
        <v>15</v>
      </c>
      <c r="BE31"/>
      <c r="BF31"/>
      <c r="BG31"/>
      <c r="BH31"/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 t="shared" si="0"/>
        <v>26</v>
      </c>
      <c r="B32" s="76">
        <f t="shared" si="1"/>
        <v>16</v>
      </c>
      <c r="C32" s="77">
        <f t="shared" si="2"/>
        <v>1</v>
      </c>
      <c r="D32" s="88" t="s">
        <v>516</v>
      </c>
      <c r="E32" s="113">
        <v>91</v>
      </c>
      <c r="F32" s="88"/>
      <c r="G32" s="80"/>
      <c r="H32" s="81">
        <f t="shared" si="3"/>
        <v>0</v>
      </c>
      <c r="I32" s="7"/>
      <c r="J32" s="80"/>
      <c r="K32" s="81">
        <f t="shared" si="4"/>
        <v>0</v>
      </c>
      <c r="L32" s="7"/>
      <c r="M32" s="80"/>
      <c r="N32" s="81">
        <f t="shared" si="5"/>
        <v>0</v>
      </c>
      <c r="O32" s="7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0"/>
      <c r="Z32" s="81">
        <f t="shared" si="9"/>
        <v>0</v>
      </c>
      <c r="AA32" s="7"/>
      <c r="AB32" s="80"/>
      <c r="AC32" s="81">
        <f t="shared" si="10"/>
        <v>0</v>
      </c>
      <c r="AD32" s="7"/>
      <c r="AE32" s="80"/>
      <c r="AF32" s="81">
        <f t="shared" si="11"/>
        <v>0</v>
      </c>
      <c r="AG32" s="7"/>
      <c r="AH32" s="80"/>
      <c r="AI32" s="81">
        <f t="shared" si="12"/>
        <v>0</v>
      </c>
      <c r="AJ32" s="7"/>
      <c r="AK32" s="83">
        <v>6</v>
      </c>
      <c r="AL32" s="82">
        <f t="shared" si="13"/>
        <v>15</v>
      </c>
      <c r="AM32" s="12" t="s">
        <v>517</v>
      </c>
      <c r="AN32" s="83"/>
      <c r="AO32" s="82">
        <f t="shared" si="14"/>
        <v>0</v>
      </c>
      <c r="AP32" s="12"/>
      <c r="AQ32" s="7"/>
      <c r="AR32" s="85">
        <f t="shared" si="15"/>
        <v>0</v>
      </c>
      <c r="AS32" s="85">
        <f t="shared" si="16"/>
        <v>0</v>
      </c>
      <c r="AT32" s="85">
        <f t="shared" si="17"/>
        <v>0</v>
      </c>
      <c r="AU32" s="85">
        <f t="shared" si="18"/>
        <v>0</v>
      </c>
      <c r="AV32" s="85">
        <f t="shared" si="19"/>
        <v>0</v>
      </c>
      <c r="AW32" s="85">
        <f t="shared" si="20"/>
        <v>0</v>
      </c>
      <c r="AX32" s="85">
        <f t="shared" si="21"/>
        <v>0</v>
      </c>
      <c r="AY32" s="85">
        <f t="shared" si="22"/>
        <v>0</v>
      </c>
      <c r="AZ32" s="85">
        <f t="shared" si="23"/>
        <v>0</v>
      </c>
      <c r="BA32" s="85">
        <f t="shared" si="24"/>
        <v>0</v>
      </c>
      <c r="BB32" s="85">
        <f t="shared" si="25"/>
        <v>15</v>
      </c>
      <c r="BC32" s="85">
        <f t="shared" si="26"/>
        <v>0</v>
      </c>
      <c r="BD32" s="15">
        <f t="shared" si="27"/>
        <v>15</v>
      </c>
      <c r="BE32"/>
      <c r="BF32"/>
      <c r="BG32"/>
      <c r="BH32"/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s="15" customFormat="1" ht="11.25" customHeight="1">
      <c r="A33" s="75">
        <f t="shared" si="0"/>
        <v>30</v>
      </c>
      <c r="B33" s="76">
        <f t="shared" si="1"/>
        <v>15</v>
      </c>
      <c r="C33" s="77">
        <f t="shared" si="2"/>
        <v>1</v>
      </c>
      <c r="D33" s="88" t="s">
        <v>518</v>
      </c>
      <c r="E33" s="113">
        <v>97</v>
      </c>
      <c r="F33" s="88" t="s">
        <v>179</v>
      </c>
      <c r="G33" s="80">
        <v>7</v>
      </c>
      <c r="H33" s="81">
        <f t="shared" si="3"/>
        <v>14</v>
      </c>
      <c r="I33" s="7" t="s">
        <v>519</v>
      </c>
      <c r="J33" s="80"/>
      <c r="K33" s="81">
        <f t="shared" si="4"/>
        <v>0</v>
      </c>
      <c r="L33" s="7"/>
      <c r="M33" s="80"/>
      <c r="N33" s="81">
        <f t="shared" si="5"/>
        <v>0</v>
      </c>
      <c r="O33" s="7"/>
      <c r="P33" s="80"/>
      <c r="Q33" s="81">
        <f t="shared" si="6"/>
        <v>0</v>
      </c>
      <c r="R33" s="7"/>
      <c r="S33" s="80"/>
      <c r="T33" s="81">
        <f t="shared" si="7"/>
        <v>0</v>
      </c>
      <c r="U33" s="7"/>
      <c r="V33" s="80"/>
      <c r="W33" s="81">
        <f t="shared" si="8"/>
        <v>0</v>
      </c>
      <c r="X33" s="7"/>
      <c r="Y33" s="80"/>
      <c r="Z33" s="81">
        <f t="shared" si="9"/>
        <v>0</v>
      </c>
      <c r="AA33" s="7"/>
      <c r="AB33" s="80"/>
      <c r="AC33" s="81">
        <f t="shared" si="10"/>
        <v>0</v>
      </c>
      <c r="AD33" s="7"/>
      <c r="AE33" s="80"/>
      <c r="AF33" s="81">
        <f t="shared" si="11"/>
        <v>0</v>
      </c>
      <c r="AG33" s="7"/>
      <c r="AH33" s="80"/>
      <c r="AI33" s="81">
        <f t="shared" si="12"/>
        <v>0</v>
      </c>
      <c r="AJ33" s="7"/>
      <c r="AK33" s="83"/>
      <c r="AL33" s="82">
        <f t="shared" si="13"/>
        <v>0</v>
      </c>
      <c r="AM33" s="12"/>
      <c r="AN33" s="83"/>
      <c r="AO33" s="82">
        <f t="shared" si="14"/>
        <v>0</v>
      </c>
      <c r="AP33" s="12"/>
      <c r="AQ33" s="7"/>
      <c r="AR33" s="85">
        <f t="shared" si="15"/>
        <v>14</v>
      </c>
      <c r="AS33" s="85">
        <f t="shared" si="16"/>
        <v>0</v>
      </c>
      <c r="AT33" s="85">
        <f t="shared" si="17"/>
        <v>0</v>
      </c>
      <c r="AU33" s="85">
        <f t="shared" si="18"/>
        <v>0</v>
      </c>
      <c r="AV33" s="85">
        <f t="shared" si="19"/>
        <v>0</v>
      </c>
      <c r="AW33" s="85">
        <f t="shared" si="20"/>
        <v>0</v>
      </c>
      <c r="AX33" s="85">
        <f t="shared" si="21"/>
        <v>0</v>
      </c>
      <c r="AY33" s="85">
        <f t="shared" si="22"/>
        <v>0</v>
      </c>
      <c r="AZ33" s="85">
        <f t="shared" si="23"/>
        <v>0</v>
      </c>
      <c r="BA33" s="85">
        <f t="shared" si="24"/>
        <v>0</v>
      </c>
      <c r="BB33" s="85">
        <f t="shared" si="25"/>
        <v>0</v>
      </c>
      <c r="BC33" s="85">
        <f t="shared" si="26"/>
        <v>0</v>
      </c>
      <c r="BD33" s="15">
        <f t="shared" si="27"/>
        <v>14</v>
      </c>
      <c r="BE33"/>
      <c r="BF33"/>
      <c r="BG33"/>
      <c r="BH33"/>
      <c r="BI33" s="14"/>
      <c r="BJ33" s="14"/>
      <c r="BK33" s="14"/>
      <c r="BL33" s="14"/>
      <c r="BM33" s="14"/>
      <c r="IN33"/>
      <c r="IO33"/>
      <c r="IP33"/>
      <c r="IQ33"/>
      <c r="IR33"/>
      <c r="IS33"/>
      <c r="IT33"/>
      <c r="IU33"/>
      <c r="IV33"/>
    </row>
    <row r="34" spans="1:256" ht="11.25" customHeight="1">
      <c r="A34" s="75">
        <f t="shared" si="0"/>
        <v>31</v>
      </c>
      <c r="B34" s="76">
        <f t="shared" si="1"/>
        <v>14</v>
      </c>
      <c r="C34" s="77">
        <f t="shared" si="2"/>
        <v>1</v>
      </c>
      <c r="D34" s="88" t="s">
        <v>520</v>
      </c>
      <c r="E34" s="113">
        <v>73</v>
      </c>
      <c r="F34" s="78" t="s">
        <v>341</v>
      </c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/>
      <c r="N34" s="81">
        <f t="shared" si="5"/>
        <v>0</v>
      </c>
      <c r="O34" s="7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0"/>
      <c r="Z34" s="81">
        <f t="shared" si="9"/>
        <v>0</v>
      </c>
      <c r="AA34" s="7"/>
      <c r="AB34" s="80">
        <v>8</v>
      </c>
      <c r="AC34" s="81">
        <f t="shared" si="10"/>
        <v>13</v>
      </c>
      <c r="AD34" s="7" t="s">
        <v>521</v>
      </c>
      <c r="AE34" s="80"/>
      <c r="AF34" s="81">
        <f t="shared" si="11"/>
        <v>0</v>
      </c>
      <c r="AG34" s="7"/>
      <c r="AH34" s="80"/>
      <c r="AI34" s="81">
        <f t="shared" si="12"/>
        <v>0</v>
      </c>
      <c r="AJ34" s="7"/>
      <c r="AK34" s="83"/>
      <c r="AL34" s="82">
        <f t="shared" si="13"/>
        <v>0</v>
      </c>
      <c r="AM34" s="12"/>
      <c r="AN34" s="83"/>
      <c r="AO34" s="82">
        <f t="shared" si="14"/>
        <v>0</v>
      </c>
      <c r="AP34" s="12"/>
      <c r="AQ34" s="7"/>
      <c r="AR34" s="85">
        <f t="shared" si="15"/>
        <v>0</v>
      </c>
      <c r="AS34" s="85">
        <f t="shared" si="16"/>
        <v>0</v>
      </c>
      <c r="AT34" s="85">
        <f t="shared" si="17"/>
        <v>0</v>
      </c>
      <c r="AU34" s="85">
        <f t="shared" si="18"/>
        <v>0</v>
      </c>
      <c r="AV34" s="85">
        <f t="shared" si="19"/>
        <v>0</v>
      </c>
      <c r="AW34" s="85">
        <f t="shared" si="20"/>
        <v>0</v>
      </c>
      <c r="AX34" s="85">
        <f t="shared" si="21"/>
        <v>0</v>
      </c>
      <c r="AY34" s="85">
        <f t="shared" si="22"/>
        <v>13</v>
      </c>
      <c r="AZ34" s="85">
        <f t="shared" si="23"/>
        <v>0</v>
      </c>
      <c r="BA34" s="85">
        <f t="shared" si="24"/>
        <v>0</v>
      </c>
      <c r="BB34" s="85">
        <f t="shared" si="25"/>
        <v>0</v>
      </c>
      <c r="BC34" s="85">
        <f t="shared" si="26"/>
        <v>0</v>
      </c>
      <c r="BD34" s="15">
        <f t="shared" si="27"/>
        <v>13</v>
      </c>
      <c r="BE34"/>
      <c r="BF34"/>
      <c r="BG34"/>
      <c r="BH34"/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5">
        <f t="shared" si="0"/>
        <v>31</v>
      </c>
      <c r="B35" s="76">
        <f t="shared" si="1"/>
        <v>14</v>
      </c>
      <c r="C35" s="77">
        <f t="shared" si="2"/>
        <v>1</v>
      </c>
      <c r="D35" s="88" t="s">
        <v>522</v>
      </c>
      <c r="E35" s="113">
        <v>58</v>
      </c>
      <c r="F35" s="88" t="s">
        <v>523</v>
      </c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7"/>
      <c r="P35" s="80"/>
      <c r="Q35" s="81">
        <f t="shared" si="6"/>
        <v>0</v>
      </c>
      <c r="R35" s="7"/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0"/>
      <c r="Z35" s="81">
        <f t="shared" si="9"/>
        <v>0</v>
      </c>
      <c r="AA35" s="7"/>
      <c r="AB35" s="80"/>
      <c r="AC35" s="81">
        <f t="shared" si="10"/>
        <v>0</v>
      </c>
      <c r="AD35" s="7"/>
      <c r="AE35" s="80"/>
      <c r="AF35" s="81">
        <f t="shared" si="11"/>
        <v>0</v>
      </c>
      <c r="AG35" s="7"/>
      <c r="AH35" s="80"/>
      <c r="AI35" s="81">
        <f t="shared" si="12"/>
        <v>0</v>
      </c>
      <c r="AJ35" s="7"/>
      <c r="AK35" s="83">
        <v>8</v>
      </c>
      <c r="AL35" s="82">
        <f t="shared" si="13"/>
        <v>13</v>
      </c>
      <c r="AM35" s="12" t="s">
        <v>524</v>
      </c>
      <c r="AN35" s="83"/>
      <c r="AO35" s="82">
        <f t="shared" si="14"/>
        <v>0</v>
      </c>
      <c r="AP35" s="12"/>
      <c r="AQ35" s="7"/>
      <c r="AR35" s="85">
        <f t="shared" si="15"/>
        <v>0</v>
      </c>
      <c r="AS35" s="85">
        <f t="shared" si="16"/>
        <v>0</v>
      </c>
      <c r="AT35" s="85">
        <f t="shared" si="17"/>
        <v>0</v>
      </c>
      <c r="AU35" s="85">
        <f t="shared" si="18"/>
        <v>0</v>
      </c>
      <c r="AV35" s="85">
        <f t="shared" si="19"/>
        <v>0</v>
      </c>
      <c r="AW35" s="85">
        <f t="shared" si="20"/>
        <v>0</v>
      </c>
      <c r="AX35" s="85">
        <f t="shared" si="21"/>
        <v>0</v>
      </c>
      <c r="AY35" s="85">
        <f t="shared" si="22"/>
        <v>0</v>
      </c>
      <c r="AZ35" s="85">
        <f t="shared" si="23"/>
        <v>0</v>
      </c>
      <c r="BA35" s="85">
        <f t="shared" si="24"/>
        <v>0</v>
      </c>
      <c r="BB35" s="85">
        <f t="shared" si="25"/>
        <v>13</v>
      </c>
      <c r="BC35" s="85">
        <f t="shared" si="26"/>
        <v>0</v>
      </c>
      <c r="BD35" s="15">
        <f t="shared" si="27"/>
        <v>13</v>
      </c>
      <c r="BE35"/>
      <c r="BF35"/>
      <c r="BG35"/>
      <c r="BH35"/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5">
        <f aca="true" t="shared" si="28" ref="A36:A67">RANK(B36,$B$4:$B$150)</f>
        <v>33</v>
      </c>
      <c r="B36" s="76">
        <f aca="true" t="shared" si="29" ref="B36:B67">VALUE(BD36)+C36</f>
        <v>12</v>
      </c>
      <c r="C36" s="77">
        <f aca="true" t="shared" si="30" ref="C36:C67">COUNT(G36,J36,M36,P36,S36,V36,Y36,AB36,AE36,AH36,AK36,AN36)</f>
        <v>1</v>
      </c>
      <c r="D36" s="88" t="s">
        <v>525</v>
      </c>
      <c r="E36" s="113">
        <v>66</v>
      </c>
      <c r="F36" s="88" t="s">
        <v>29</v>
      </c>
      <c r="G36" s="80"/>
      <c r="H36" s="81">
        <f aca="true" t="shared" si="31" ref="H36:H67">IF(G36,21-G36,0)</f>
        <v>0</v>
      </c>
      <c r="I36" s="7"/>
      <c r="J36" s="80"/>
      <c r="K36" s="81">
        <f aca="true" t="shared" si="32" ref="K36:K67">IF(J36,21-J36,0)</f>
        <v>0</v>
      </c>
      <c r="L36" s="7"/>
      <c r="M36" s="80"/>
      <c r="N36" s="81">
        <f aca="true" t="shared" si="33" ref="N36:N67">IF(M36,21-M36,0)</f>
        <v>0</v>
      </c>
      <c r="O36"/>
      <c r="P36" s="80"/>
      <c r="Q36" s="81">
        <f aca="true" t="shared" si="34" ref="Q36:Q67">IF(P36,21-P36,0)</f>
        <v>0</v>
      </c>
      <c r="R36" s="7"/>
      <c r="S36" s="80"/>
      <c r="T36" s="81">
        <f aca="true" t="shared" si="35" ref="T36:T67">IF(S36,21-S36,0)</f>
        <v>0</v>
      </c>
      <c r="U36" s="7"/>
      <c r="V36" s="80"/>
      <c r="W36" s="81">
        <f aca="true" t="shared" si="36" ref="W36:W67">IF(V36,21-V36,0)</f>
        <v>0</v>
      </c>
      <c r="X36" s="7"/>
      <c r="Y36" s="80"/>
      <c r="Z36" s="81">
        <f aca="true" t="shared" si="37" ref="Z36:Z67">IF(Y36,21-Y36,0)</f>
        <v>0</v>
      </c>
      <c r="AA36" s="7"/>
      <c r="AB36" s="80">
        <v>10</v>
      </c>
      <c r="AC36" s="81">
        <f aca="true" t="shared" si="38" ref="AC36:AC67">IF(AB36,21-AB36,0)</f>
        <v>11</v>
      </c>
      <c r="AD36" s="7" t="s">
        <v>526</v>
      </c>
      <c r="AE36" s="80"/>
      <c r="AF36" s="81">
        <f aca="true" t="shared" si="39" ref="AF36:AF67">IF(AE36,21-AE36,0)</f>
        <v>0</v>
      </c>
      <c r="AG36" s="7"/>
      <c r="AH36" s="80"/>
      <c r="AI36" s="81">
        <f aca="true" t="shared" si="40" ref="AI36:AI67">IF(AH36,21-AH36,0)</f>
        <v>0</v>
      </c>
      <c r="AJ36" s="7"/>
      <c r="AK36" s="83"/>
      <c r="AL36" s="82">
        <f aca="true" t="shared" si="41" ref="AL36:AL67">IF(AK36,21-AK36,0)</f>
        <v>0</v>
      </c>
      <c r="AM36" s="12"/>
      <c r="AN36" s="83"/>
      <c r="AO36" s="82">
        <f aca="true" t="shared" si="42" ref="AO36:AO67">IF(AN36,21-AN36,0)</f>
        <v>0</v>
      </c>
      <c r="AP36" s="12"/>
      <c r="AQ36" s="7"/>
      <c r="AR36" s="85">
        <f aca="true" t="shared" si="43" ref="AR36:AR67">VALUE(H36)</f>
        <v>0</v>
      </c>
      <c r="AS36" s="85">
        <f aca="true" t="shared" si="44" ref="AS36:AS67">VALUE(K36)</f>
        <v>0</v>
      </c>
      <c r="AT36" s="85">
        <f aca="true" t="shared" si="45" ref="AT36:AT67">VALUE(N36)</f>
        <v>0</v>
      </c>
      <c r="AU36" s="85">
        <f aca="true" t="shared" si="46" ref="AU36:AU67">VALUE(Q36)</f>
        <v>0</v>
      </c>
      <c r="AV36" s="85">
        <f aca="true" t="shared" si="47" ref="AV36:AV67">VALUE(T36)</f>
        <v>0</v>
      </c>
      <c r="AW36" s="85">
        <f aca="true" t="shared" si="48" ref="AW36:AW67">VALUE(W36)</f>
        <v>0</v>
      </c>
      <c r="AX36" s="85">
        <f aca="true" t="shared" si="49" ref="AX36:AX67">VALUE(Z36)</f>
        <v>0</v>
      </c>
      <c r="AY36" s="85">
        <f aca="true" t="shared" si="50" ref="AY36:AY67">VALUE(AC36)</f>
        <v>11</v>
      </c>
      <c r="AZ36" s="85">
        <f aca="true" t="shared" si="51" ref="AZ36:AZ67">VALUE(AF36)</f>
        <v>0</v>
      </c>
      <c r="BA36" s="85">
        <f aca="true" t="shared" si="52" ref="BA36:BA67">VALUE(AI36)</f>
        <v>0</v>
      </c>
      <c r="BB36" s="85">
        <f aca="true" t="shared" si="53" ref="BB36:BB67">VALUE(AL36)</f>
        <v>0</v>
      </c>
      <c r="BC36" s="85">
        <f aca="true" t="shared" si="54" ref="BC36:BC67">VALUE(AO36)</f>
        <v>0</v>
      </c>
      <c r="BD36" s="15">
        <f aca="true" t="shared" si="55" ref="BD36:BD67">LARGE(AR36:BC36,1)+LARGE(AR36:BC36,2)+LARGE(AR36:BC36,3)+LARGE(AR36:BC36,4)+LARGE(AR36:BC36,5)+LARGE(AR36:BC36,6)+LARGE(AR36:BC36,7)+LARGE(AR36:BC36,8)</f>
        <v>11</v>
      </c>
      <c r="BE36"/>
      <c r="BF36"/>
      <c r="BG36"/>
      <c r="BH36"/>
      <c r="BI36" s="95"/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 t="shared" si="28"/>
        <v>34</v>
      </c>
      <c r="B37" s="76">
        <f t="shared" si="29"/>
        <v>0</v>
      </c>
      <c r="C37" s="77">
        <f t="shared" si="30"/>
        <v>0</v>
      </c>
      <c r="D37" s="88"/>
      <c r="E37" s="113"/>
      <c r="F37" s="88"/>
      <c r="G37" s="80"/>
      <c r="H37" s="81">
        <f t="shared" si="31"/>
        <v>0</v>
      </c>
      <c r="I37" s="7"/>
      <c r="J37" s="80"/>
      <c r="K37" s="81">
        <f t="shared" si="32"/>
        <v>0</v>
      </c>
      <c r="L37" s="7"/>
      <c r="M37" s="80"/>
      <c r="N37" s="81">
        <f t="shared" si="33"/>
        <v>0</v>
      </c>
      <c r="O37" s="7"/>
      <c r="P37" s="80"/>
      <c r="Q37" s="81">
        <f t="shared" si="34"/>
        <v>0</v>
      </c>
      <c r="R37" s="7"/>
      <c r="S37" s="80"/>
      <c r="T37" s="81">
        <f t="shared" si="35"/>
        <v>0</v>
      </c>
      <c r="U37" s="7"/>
      <c r="V37" s="80"/>
      <c r="W37" s="81">
        <f t="shared" si="36"/>
        <v>0</v>
      </c>
      <c r="X37" s="7"/>
      <c r="Y37" s="80"/>
      <c r="Z37" s="81">
        <f t="shared" si="37"/>
        <v>0</v>
      </c>
      <c r="AA37" s="7"/>
      <c r="AB37" s="80"/>
      <c r="AC37" s="81">
        <f t="shared" si="38"/>
        <v>0</v>
      </c>
      <c r="AD37" s="7"/>
      <c r="AE37" s="80"/>
      <c r="AF37" s="81">
        <f t="shared" si="39"/>
        <v>0</v>
      </c>
      <c r="AG37" s="7"/>
      <c r="AH37" s="80"/>
      <c r="AI37" s="81">
        <f t="shared" si="40"/>
        <v>0</v>
      </c>
      <c r="AJ37" s="7"/>
      <c r="AK37" s="83"/>
      <c r="AL37" s="82">
        <f t="shared" si="41"/>
        <v>0</v>
      </c>
      <c r="AM37" s="12"/>
      <c r="AN37" s="83"/>
      <c r="AO37" s="82">
        <f t="shared" si="42"/>
        <v>0</v>
      </c>
      <c r="AP37" s="12"/>
      <c r="AQ37" s="7"/>
      <c r="AR37" s="85">
        <f t="shared" si="43"/>
        <v>0</v>
      </c>
      <c r="AS37" s="85">
        <f t="shared" si="44"/>
        <v>0</v>
      </c>
      <c r="AT37" s="85">
        <f t="shared" si="45"/>
        <v>0</v>
      </c>
      <c r="AU37" s="85">
        <f t="shared" si="46"/>
        <v>0</v>
      </c>
      <c r="AV37" s="85">
        <f t="shared" si="47"/>
        <v>0</v>
      </c>
      <c r="AW37" s="85">
        <f t="shared" si="48"/>
        <v>0</v>
      </c>
      <c r="AX37" s="85">
        <f t="shared" si="49"/>
        <v>0</v>
      </c>
      <c r="AY37" s="85">
        <f t="shared" si="50"/>
        <v>0</v>
      </c>
      <c r="AZ37" s="85">
        <f t="shared" si="51"/>
        <v>0</v>
      </c>
      <c r="BA37" s="85">
        <f t="shared" si="52"/>
        <v>0</v>
      </c>
      <c r="BB37" s="85">
        <f t="shared" si="53"/>
        <v>0</v>
      </c>
      <c r="BC37" s="85">
        <f t="shared" si="54"/>
        <v>0</v>
      </c>
      <c r="BD37" s="15">
        <f t="shared" si="55"/>
        <v>0</v>
      </c>
      <c r="BE37"/>
      <c r="BF37"/>
      <c r="BG37"/>
      <c r="BH37"/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 t="shared" si="28"/>
        <v>34</v>
      </c>
      <c r="B38" s="76">
        <f t="shared" si="29"/>
        <v>0</v>
      </c>
      <c r="C38" s="77">
        <f t="shared" si="30"/>
        <v>0</v>
      </c>
      <c r="D38" s="88"/>
      <c r="E38" s="113"/>
      <c r="F38" s="88"/>
      <c r="G38" s="80"/>
      <c r="H38" s="81">
        <f t="shared" si="31"/>
        <v>0</v>
      </c>
      <c r="I38" s="7"/>
      <c r="J38" s="80"/>
      <c r="K38" s="81">
        <f t="shared" si="32"/>
        <v>0</v>
      </c>
      <c r="L38" s="7"/>
      <c r="M38" s="80"/>
      <c r="N38" s="81">
        <f t="shared" si="33"/>
        <v>0</v>
      </c>
      <c r="O38" s="7"/>
      <c r="P38" s="80"/>
      <c r="Q38" s="81">
        <f t="shared" si="34"/>
        <v>0</v>
      </c>
      <c r="R38" s="7"/>
      <c r="S38" s="80"/>
      <c r="T38" s="81">
        <f t="shared" si="35"/>
        <v>0</v>
      </c>
      <c r="U38" s="7"/>
      <c r="V38" s="80"/>
      <c r="W38" s="81">
        <f t="shared" si="36"/>
        <v>0</v>
      </c>
      <c r="X38" s="7"/>
      <c r="Y38" s="80"/>
      <c r="Z38" s="81">
        <f t="shared" si="37"/>
        <v>0</v>
      </c>
      <c r="AA38" s="7"/>
      <c r="AB38" s="80"/>
      <c r="AC38" s="81">
        <f t="shared" si="38"/>
        <v>0</v>
      </c>
      <c r="AD38" s="7"/>
      <c r="AE38" s="80"/>
      <c r="AF38" s="81">
        <f t="shared" si="39"/>
        <v>0</v>
      </c>
      <c r="AG38" s="7"/>
      <c r="AH38" s="80"/>
      <c r="AI38" s="81">
        <f t="shared" si="40"/>
        <v>0</v>
      </c>
      <c r="AJ38" s="7"/>
      <c r="AK38" s="83"/>
      <c r="AL38" s="82">
        <f t="shared" si="41"/>
        <v>0</v>
      </c>
      <c r="AM38" s="12"/>
      <c r="AN38" s="83"/>
      <c r="AO38" s="82">
        <f t="shared" si="42"/>
        <v>0</v>
      </c>
      <c r="AP38" s="12"/>
      <c r="AQ38" s="7"/>
      <c r="AR38" s="85">
        <f t="shared" si="43"/>
        <v>0</v>
      </c>
      <c r="AS38" s="85">
        <f t="shared" si="44"/>
        <v>0</v>
      </c>
      <c r="AT38" s="85">
        <f t="shared" si="45"/>
        <v>0</v>
      </c>
      <c r="AU38" s="85">
        <f t="shared" si="46"/>
        <v>0</v>
      </c>
      <c r="AV38" s="85">
        <f t="shared" si="47"/>
        <v>0</v>
      </c>
      <c r="AW38" s="85">
        <f t="shared" si="48"/>
        <v>0</v>
      </c>
      <c r="AX38" s="85">
        <f t="shared" si="49"/>
        <v>0</v>
      </c>
      <c r="AY38" s="85">
        <f t="shared" si="50"/>
        <v>0</v>
      </c>
      <c r="AZ38" s="85">
        <f t="shared" si="51"/>
        <v>0</v>
      </c>
      <c r="BA38" s="85">
        <f t="shared" si="52"/>
        <v>0</v>
      </c>
      <c r="BB38" s="85">
        <f t="shared" si="53"/>
        <v>0</v>
      </c>
      <c r="BC38" s="85">
        <f t="shared" si="54"/>
        <v>0</v>
      </c>
      <c r="BD38" s="15">
        <f t="shared" si="55"/>
        <v>0</v>
      </c>
      <c r="BE38"/>
      <c r="BF38"/>
      <c r="BG38"/>
      <c r="BH38"/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 t="shared" si="28"/>
        <v>34</v>
      </c>
      <c r="B39" s="76">
        <f t="shared" si="29"/>
        <v>0</v>
      </c>
      <c r="C39" s="77">
        <f t="shared" si="30"/>
        <v>0</v>
      </c>
      <c r="D39" s="78"/>
      <c r="E39" s="79"/>
      <c r="F39" s="78"/>
      <c r="G39" s="80"/>
      <c r="H39" s="81">
        <f t="shared" si="31"/>
        <v>0</v>
      </c>
      <c r="I39" s="7"/>
      <c r="J39" s="80"/>
      <c r="K39" s="81">
        <f t="shared" si="32"/>
        <v>0</v>
      </c>
      <c r="L39" s="7"/>
      <c r="M39" s="80"/>
      <c r="N39" s="81">
        <f t="shared" si="33"/>
        <v>0</v>
      </c>
      <c r="O39" s="7"/>
      <c r="P39" s="80"/>
      <c r="Q39" s="81">
        <f t="shared" si="34"/>
        <v>0</v>
      </c>
      <c r="R39" s="7"/>
      <c r="S39" s="80"/>
      <c r="T39" s="81">
        <f t="shared" si="35"/>
        <v>0</v>
      </c>
      <c r="U39" s="7"/>
      <c r="V39" s="80"/>
      <c r="W39" s="81">
        <f t="shared" si="36"/>
        <v>0</v>
      </c>
      <c r="X39" s="7"/>
      <c r="Y39" s="80"/>
      <c r="Z39" s="81">
        <f t="shared" si="37"/>
        <v>0</v>
      </c>
      <c r="AA39" s="7"/>
      <c r="AB39" s="80"/>
      <c r="AC39" s="81">
        <f t="shared" si="38"/>
        <v>0</v>
      </c>
      <c r="AD39" s="7"/>
      <c r="AE39" s="80"/>
      <c r="AF39" s="81">
        <f t="shared" si="39"/>
        <v>0</v>
      </c>
      <c r="AG39" s="7"/>
      <c r="AH39" s="80"/>
      <c r="AI39" s="81">
        <f t="shared" si="40"/>
        <v>0</v>
      </c>
      <c r="AJ39" s="7"/>
      <c r="AK39" s="83"/>
      <c r="AL39" s="82">
        <f t="shared" si="41"/>
        <v>0</v>
      </c>
      <c r="AM39" s="12"/>
      <c r="AN39" s="83"/>
      <c r="AO39" s="82">
        <f t="shared" si="42"/>
        <v>0</v>
      </c>
      <c r="AP39" s="12"/>
      <c r="AQ39" s="7"/>
      <c r="AR39" s="85">
        <f t="shared" si="43"/>
        <v>0</v>
      </c>
      <c r="AS39" s="85">
        <f t="shared" si="44"/>
        <v>0</v>
      </c>
      <c r="AT39" s="85">
        <f t="shared" si="45"/>
        <v>0</v>
      </c>
      <c r="AU39" s="85">
        <f t="shared" si="46"/>
        <v>0</v>
      </c>
      <c r="AV39" s="85">
        <f t="shared" si="47"/>
        <v>0</v>
      </c>
      <c r="AW39" s="85">
        <f t="shared" si="48"/>
        <v>0</v>
      </c>
      <c r="AX39" s="85">
        <f t="shared" si="49"/>
        <v>0</v>
      </c>
      <c r="AY39" s="85">
        <f t="shared" si="50"/>
        <v>0</v>
      </c>
      <c r="AZ39" s="85">
        <f t="shared" si="51"/>
        <v>0</v>
      </c>
      <c r="BA39" s="85">
        <f t="shared" si="52"/>
        <v>0</v>
      </c>
      <c r="BB39" s="85">
        <f t="shared" si="53"/>
        <v>0</v>
      </c>
      <c r="BC39" s="85">
        <f t="shared" si="54"/>
        <v>0</v>
      </c>
      <c r="BD39" s="15">
        <f t="shared" si="55"/>
        <v>0</v>
      </c>
      <c r="BE39"/>
      <c r="BF39"/>
      <c r="BG39"/>
      <c r="BH39"/>
      <c r="BJ39" s="15"/>
      <c r="BK39" s="15"/>
      <c r="BL39" s="15"/>
      <c r="BM39" s="15"/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 t="shared" si="28"/>
        <v>34</v>
      </c>
      <c r="B40" s="76">
        <f t="shared" si="29"/>
        <v>0</v>
      </c>
      <c r="C40" s="77">
        <f t="shared" si="30"/>
        <v>0</v>
      </c>
      <c r="D40" s="88"/>
      <c r="E40" s="113"/>
      <c r="F40" s="88"/>
      <c r="G40" s="80"/>
      <c r="H40" s="81">
        <f t="shared" si="31"/>
        <v>0</v>
      </c>
      <c r="I40" s="7"/>
      <c r="J40" s="80"/>
      <c r="K40" s="81">
        <f t="shared" si="32"/>
        <v>0</v>
      </c>
      <c r="L40" s="7"/>
      <c r="M40" s="80"/>
      <c r="N40" s="81">
        <f t="shared" si="33"/>
        <v>0</v>
      </c>
      <c r="O40" s="7"/>
      <c r="P40" s="80"/>
      <c r="Q40" s="81">
        <f t="shared" si="34"/>
        <v>0</v>
      </c>
      <c r="R40" s="7"/>
      <c r="S40" s="80"/>
      <c r="T40" s="81">
        <f t="shared" si="35"/>
        <v>0</v>
      </c>
      <c r="U40" s="7"/>
      <c r="V40" s="80"/>
      <c r="W40" s="81">
        <f t="shared" si="36"/>
        <v>0</v>
      </c>
      <c r="X40" s="7"/>
      <c r="Y40" s="80"/>
      <c r="Z40" s="81">
        <f t="shared" si="37"/>
        <v>0</v>
      </c>
      <c r="AA40" s="7"/>
      <c r="AB40" s="80"/>
      <c r="AC40" s="81">
        <f t="shared" si="38"/>
        <v>0</v>
      </c>
      <c r="AD40" s="7"/>
      <c r="AE40" s="80"/>
      <c r="AF40" s="81">
        <f t="shared" si="39"/>
        <v>0</v>
      </c>
      <c r="AG40" s="7"/>
      <c r="AH40" s="80"/>
      <c r="AI40" s="81">
        <f t="shared" si="40"/>
        <v>0</v>
      </c>
      <c r="AJ40" s="7"/>
      <c r="AK40" s="83"/>
      <c r="AL40" s="82">
        <f t="shared" si="41"/>
        <v>0</v>
      </c>
      <c r="AM40" s="12"/>
      <c r="AN40" s="83"/>
      <c r="AO40" s="82">
        <f t="shared" si="42"/>
        <v>0</v>
      </c>
      <c r="AP40" s="12"/>
      <c r="AQ40" s="7"/>
      <c r="AR40" s="85">
        <f t="shared" si="43"/>
        <v>0</v>
      </c>
      <c r="AS40" s="85">
        <f t="shared" si="44"/>
        <v>0</v>
      </c>
      <c r="AT40" s="85">
        <f t="shared" si="45"/>
        <v>0</v>
      </c>
      <c r="AU40" s="85">
        <f t="shared" si="46"/>
        <v>0</v>
      </c>
      <c r="AV40" s="85">
        <f t="shared" si="47"/>
        <v>0</v>
      </c>
      <c r="AW40" s="85">
        <f t="shared" si="48"/>
        <v>0</v>
      </c>
      <c r="AX40" s="85">
        <f t="shared" si="49"/>
        <v>0</v>
      </c>
      <c r="AY40" s="85">
        <f t="shared" si="50"/>
        <v>0</v>
      </c>
      <c r="AZ40" s="85">
        <f t="shared" si="51"/>
        <v>0</v>
      </c>
      <c r="BA40" s="85">
        <f t="shared" si="52"/>
        <v>0</v>
      </c>
      <c r="BB40" s="85">
        <f t="shared" si="53"/>
        <v>0</v>
      </c>
      <c r="BC40" s="85">
        <f t="shared" si="54"/>
        <v>0</v>
      </c>
      <c r="BD40" s="15">
        <f t="shared" si="55"/>
        <v>0</v>
      </c>
      <c r="BE40"/>
      <c r="BF40"/>
      <c r="BG40"/>
      <c r="BH40"/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 t="shared" si="28"/>
        <v>34</v>
      </c>
      <c r="B41" s="76">
        <f t="shared" si="29"/>
        <v>0</v>
      </c>
      <c r="C41" s="77">
        <f t="shared" si="30"/>
        <v>0</v>
      </c>
      <c r="D41" s="78"/>
      <c r="E41" s="79"/>
      <c r="F41" s="78"/>
      <c r="G41" s="80"/>
      <c r="H41" s="81">
        <f t="shared" si="31"/>
        <v>0</v>
      </c>
      <c r="I41" s="7"/>
      <c r="J41" s="98"/>
      <c r="K41" s="81">
        <f t="shared" si="32"/>
        <v>0</v>
      </c>
      <c r="L41" s="94"/>
      <c r="M41" s="98"/>
      <c r="N41" s="81">
        <f t="shared" si="33"/>
        <v>0</v>
      </c>
      <c r="O41" s="94"/>
      <c r="P41" s="98"/>
      <c r="Q41" s="81">
        <f t="shared" si="34"/>
        <v>0</v>
      </c>
      <c r="R41" s="94"/>
      <c r="S41" s="98"/>
      <c r="T41" s="81">
        <f t="shared" si="35"/>
        <v>0</v>
      </c>
      <c r="U41" s="94"/>
      <c r="V41" s="98"/>
      <c r="W41" s="81">
        <f t="shared" si="36"/>
        <v>0</v>
      </c>
      <c r="X41" s="94"/>
      <c r="Y41" s="98"/>
      <c r="Z41" s="81">
        <f t="shared" si="37"/>
        <v>0</v>
      </c>
      <c r="AA41" s="7"/>
      <c r="AB41" s="80"/>
      <c r="AC41" s="81">
        <f t="shared" si="38"/>
        <v>0</v>
      </c>
      <c r="AD41" s="7"/>
      <c r="AE41" s="80"/>
      <c r="AF41" s="81">
        <f t="shared" si="39"/>
        <v>0</v>
      </c>
      <c r="AG41" s="7"/>
      <c r="AH41" s="80"/>
      <c r="AI41" s="81">
        <f t="shared" si="40"/>
        <v>0</v>
      </c>
      <c r="AJ41" s="7"/>
      <c r="AK41" s="83"/>
      <c r="AL41" s="82">
        <f t="shared" si="41"/>
        <v>0</v>
      </c>
      <c r="AM41" s="12"/>
      <c r="AN41" s="83"/>
      <c r="AO41" s="82">
        <f t="shared" si="42"/>
        <v>0</v>
      </c>
      <c r="AP41" s="12"/>
      <c r="AQ41" s="7"/>
      <c r="AR41" s="85">
        <f t="shared" si="43"/>
        <v>0</v>
      </c>
      <c r="AS41" s="85">
        <f t="shared" si="44"/>
        <v>0</v>
      </c>
      <c r="AT41" s="85">
        <f t="shared" si="45"/>
        <v>0</v>
      </c>
      <c r="AU41" s="85">
        <f t="shared" si="46"/>
        <v>0</v>
      </c>
      <c r="AV41" s="85">
        <f t="shared" si="47"/>
        <v>0</v>
      </c>
      <c r="AW41" s="85">
        <f t="shared" si="48"/>
        <v>0</v>
      </c>
      <c r="AX41" s="85">
        <f t="shared" si="49"/>
        <v>0</v>
      </c>
      <c r="AY41" s="85">
        <f t="shared" si="50"/>
        <v>0</v>
      </c>
      <c r="AZ41" s="85">
        <f t="shared" si="51"/>
        <v>0</v>
      </c>
      <c r="BA41" s="85">
        <f t="shared" si="52"/>
        <v>0</v>
      </c>
      <c r="BB41" s="85">
        <f t="shared" si="53"/>
        <v>0</v>
      </c>
      <c r="BC41" s="85">
        <f t="shared" si="54"/>
        <v>0</v>
      </c>
      <c r="BD41" s="15">
        <f t="shared" si="55"/>
        <v>0</v>
      </c>
      <c r="BE41"/>
      <c r="BF41"/>
      <c r="BG41"/>
      <c r="BH41"/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 t="shared" si="28"/>
        <v>34</v>
      </c>
      <c r="B42" s="76">
        <f t="shared" si="29"/>
        <v>0</v>
      </c>
      <c r="C42" s="77">
        <f t="shared" si="30"/>
        <v>0</v>
      </c>
      <c r="D42" s="78"/>
      <c r="E42" s="79"/>
      <c r="F42" s="78"/>
      <c r="G42" s="80"/>
      <c r="H42" s="81">
        <f t="shared" si="31"/>
        <v>0</v>
      </c>
      <c r="I42" s="7"/>
      <c r="J42" s="80"/>
      <c r="K42" s="81">
        <f t="shared" si="32"/>
        <v>0</v>
      </c>
      <c r="L42" s="7"/>
      <c r="M42" s="80"/>
      <c r="N42" s="81">
        <f t="shared" si="33"/>
        <v>0</v>
      </c>
      <c r="O42" s="7"/>
      <c r="P42" s="80"/>
      <c r="Q42" s="81">
        <f t="shared" si="34"/>
        <v>0</v>
      </c>
      <c r="R42" s="7"/>
      <c r="S42" s="80"/>
      <c r="T42" s="81">
        <f t="shared" si="35"/>
        <v>0</v>
      </c>
      <c r="U42" s="7"/>
      <c r="V42" s="80"/>
      <c r="W42" s="81">
        <f t="shared" si="36"/>
        <v>0</v>
      </c>
      <c r="X42" s="7"/>
      <c r="Y42" s="80"/>
      <c r="Z42" s="81">
        <f t="shared" si="37"/>
        <v>0</v>
      </c>
      <c r="AA42" s="7"/>
      <c r="AB42" s="80"/>
      <c r="AC42" s="81">
        <f t="shared" si="38"/>
        <v>0</v>
      </c>
      <c r="AD42" s="7"/>
      <c r="AE42" s="80"/>
      <c r="AF42" s="81">
        <f t="shared" si="39"/>
        <v>0</v>
      </c>
      <c r="AG42" s="7"/>
      <c r="AH42" s="80"/>
      <c r="AI42" s="81">
        <f t="shared" si="40"/>
        <v>0</v>
      </c>
      <c r="AJ42" s="7"/>
      <c r="AK42" s="83"/>
      <c r="AL42" s="82">
        <f t="shared" si="41"/>
        <v>0</v>
      </c>
      <c r="AM42" s="12"/>
      <c r="AN42" s="83"/>
      <c r="AO42" s="82">
        <f t="shared" si="42"/>
        <v>0</v>
      </c>
      <c r="AP42" s="12"/>
      <c r="AQ42" s="7"/>
      <c r="AR42" s="85">
        <f t="shared" si="43"/>
        <v>0</v>
      </c>
      <c r="AS42" s="85">
        <f t="shared" si="44"/>
        <v>0</v>
      </c>
      <c r="AT42" s="85">
        <f t="shared" si="45"/>
        <v>0</v>
      </c>
      <c r="AU42" s="85">
        <f t="shared" si="46"/>
        <v>0</v>
      </c>
      <c r="AV42" s="85">
        <f t="shared" si="47"/>
        <v>0</v>
      </c>
      <c r="AW42" s="85">
        <f t="shared" si="48"/>
        <v>0</v>
      </c>
      <c r="AX42" s="85">
        <f t="shared" si="49"/>
        <v>0</v>
      </c>
      <c r="AY42" s="85">
        <f t="shared" si="50"/>
        <v>0</v>
      </c>
      <c r="AZ42" s="85">
        <f t="shared" si="51"/>
        <v>0</v>
      </c>
      <c r="BA42" s="85">
        <f t="shared" si="52"/>
        <v>0</v>
      </c>
      <c r="BB42" s="85">
        <f t="shared" si="53"/>
        <v>0</v>
      </c>
      <c r="BC42" s="85">
        <f t="shared" si="54"/>
        <v>0</v>
      </c>
      <c r="BD42" s="15">
        <f t="shared" si="55"/>
        <v>0</v>
      </c>
      <c r="BE42"/>
      <c r="BF42"/>
      <c r="BG42"/>
      <c r="BH42"/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 t="shared" si="28"/>
        <v>34</v>
      </c>
      <c r="B43" s="76">
        <f t="shared" si="29"/>
        <v>0</v>
      </c>
      <c r="C43" s="77">
        <f t="shared" si="30"/>
        <v>0</v>
      </c>
      <c r="D43" s="78"/>
      <c r="E43" s="79"/>
      <c r="F43" s="78"/>
      <c r="G43" s="80"/>
      <c r="H43" s="81">
        <f t="shared" si="31"/>
        <v>0</v>
      </c>
      <c r="I43" s="7"/>
      <c r="J43" s="80"/>
      <c r="K43" s="81">
        <f t="shared" si="32"/>
        <v>0</v>
      </c>
      <c r="L43" s="7"/>
      <c r="M43" s="80"/>
      <c r="N43" s="81">
        <f t="shared" si="33"/>
        <v>0</v>
      </c>
      <c r="O43" s="7"/>
      <c r="P43" s="80"/>
      <c r="Q43" s="81">
        <f t="shared" si="34"/>
        <v>0</v>
      </c>
      <c r="R43" s="7"/>
      <c r="S43" s="80"/>
      <c r="T43" s="81">
        <f t="shared" si="35"/>
        <v>0</v>
      </c>
      <c r="U43" s="7"/>
      <c r="V43" s="80"/>
      <c r="W43" s="81">
        <f t="shared" si="36"/>
        <v>0</v>
      </c>
      <c r="X43" s="7"/>
      <c r="Y43" s="80"/>
      <c r="Z43" s="81">
        <f t="shared" si="37"/>
        <v>0</v>
      </c>
      <c r="AA43" s="7"/>
      <c r="AB43" s="80"/>
      <c r="AC43" s="81">
        <f t="shared" si="38"/>
        <v>0</v>
      </c>
      <c r="AD43" s="7"/>
      <c r="AE43" s="80"/>
      <c r="AF43" s="81">
        <f t="shared" si="39"/>
        <v>0</v>
      </c>
      <c r="AG43" s="7"/>
      <c r="AH43" s="80"/>
      <c r="AI43" s="81">
        <f t="shared" si="40"/>
        <v>0</v>
      </c>
      <c r="AJ43" s="7"/>
      <c r="AK43" s="83"/>
      <c r="AL43" s="82">
        <f t="shared" si="41"/>
        <v>0</v>
      </c>
      <c r="AM43" s="12"/>
      <c r="AN43" s="83"/>
      <c r="AO43" s="82">
        <f t="shared" si="42"/>
        <v>0</v>
      </c>
      <c r="AP43" s="93"/>
      <c r="AQ43" s="7"/>
      <c r="AR43" s="85">
        <f t="shared" si="43"/>
        <v>0</v>
      </c>
      <c r="AS43" s="85">
        <f t="shared" si="44"/>
        <v>0</v>
      </c>
      <c r="AT43" s="85">
        <f t="shared" si="45"/>
        <v>0</v>
      </c>
      <c r="AU43" s="85">
        <f t="shared" si="46"/>
        <v>0</v>
      </c>
      <c r="AV43" s="85">
        <f t="shared" si="47"/>
        <v>0</v>
      </c>
      <c r="AW43" s="85">
        <f t="shared" si="48"/>
        <v>0</v>
      </c>
      <c r="AX43" s="85">
        <f t="shared" si="49"/>
        <v>0</v>
      </c>
      <c r="AY43" s="85">
        <f t="shared" si="50"/>
        <v>0</v>
      </c>
      <c r="AZ43" s="85">
        <f t="shared" si="51"/>
        <v>0</v>
      </c>
      <c r="BA43" s="85">
        <f t="shared" si="52"/>
        <v>0</v>
      </c>
      <c r="BB43" s="85">
        <f t="shared" si="53"/>
        <v>0</v>
      </c>
      <c r="BC43" s="85">
        <f t="shared" si="54"/>
        <v>0</v>
      </c>
      <c r="BD43" s="15">
        <f t="shared" si="55"/>
        <v>0</v>
      </c>
      <c r="BE43"/>
      <c r="BF43"/>
      <c r="BG43"/>
      <c r="BH43"/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 t="shared" si="28"/>
        <v>34</v>
      </c>
      <c r="B44" s="76">
        <f t="shared" si="29"/>
        <v>0</v>
      </c>
      <c r="C44" s="77">
        <f t="shared" si="30"/>
        <v>0</v>
      </c>
      <c r="D44" s="88"/>
      <c r="E44" s="113"/>
      <c r="F44" s="88"/>
      <c r="G44" s="80"/>
      <c r="H44" s="81">
        <f t="shared" si="31"/>
        <v>0</v>
      </c>
      <c r="I44" s="7"/>
      <c r="J44" s="80"/>
      <c r="K44" s="81">
        <f t="shared" si="32"/>
        <v>0</v>
      </c>
      <c r="L44" s="7"/>
      <c r="M44" s="80"/>
      <c r="N44" s="81">
        <f t="shared" si="33"/>
        <v>0</v>
      </c>
      <c r="O44" s="7"/>
      <c r="P44" s="80"/>
      <c r="Q44" s="81">
        <f t="shared" si="34"/>
        <v>0</v>
      </c>
      <c r="R44" s="7"/>
      <c r="S44" s="80"/>
      <c r="T44" s="81">
        <f t="shared" si="35"/>
        <v>0</v>
      </c>
      <c r="U44" s="7"/>
      <c r="V44" s="80"/>
      <c r="W44" s="81">
        <f t="shared" si="36"/>
        <v>0</v>
      </c>
      <c r="X44" s="7"/>
      <c r="Y44" s="80"/>
      <c r="Z44" s="81">
        <f t="shared" si="37"/>
        <v>0</v>
      </c>
      <c r="AA44" s="7"/>
      <c r="AB44" s="80"/>
      <c r="AC44" s="81">
        <f t="shared" si="38"/>
        <v>0</v>
      </c>
      <c r="AD44" s="7"/>
      <c r="AE44" s="80"/>
      <c r="AF44" s="81">
        <f t="shared" si="39"/>
        <v>0</v>
      </c>
      <c r="AG44" s="7"/>
      <c r="AH44" s="80"/>
      <c r="AI44" s="81">
        <f t="shared" si="40"/>
        <v>0</v>
      </c>
      <c r="AJ44" s="7"/>
      <c r="AK44" s="83"/>
      <c r="AL44" s="82">
        <f t="shared" si="41"/>
        <v>0</v>
      </c>
      <c r="AM44" s="12"/>
      <c r="AN44" s="83"/>
      <c r="AO44" s="82">
        <f t="shared" si="42"/>
        <v>0</v>
      </c>
      <c r="AP44" s="12"/>
      <c r="AQ44" s="7"/>
      <c r="AR44" s="85">
        <f t="shared" si="43"/>
        <v>0</v>
      </c>
      <c r="AS44" s="85">
        <f t="shared" si="44"/>
        <v>0</v>
      </c>
      <c r="AT44" s="85">
        <f t="shared" si="45"/>
        <v>0</v>
      </c>
      <c r="AU44" s="85">
        <f t="shared" si="46"/>
        <v>0</v>
      </c>
      <c r="AV44" s="85">
        <f t="shared" si="47"/>
        <v>0</v>
      </c>
      <c r="AW44" s="85">
        <f t="shared" si="48"/>
        <v>0</v>
      </c>
      <c r="AX44" s="85">
        <f t="shared" si="49"/>
        <v>0</v>
      </c>
      <c r="AY44" s="85">
        <f t="shared" si="50"/>
        <v>0</v>
      </c>
      <c r="AZ44" s="85">
        <f t="shared" si="51"/>
        <v>0</v>
      </c>
      <c r="BA44" s="85">
        <f t="shared" si="52"/>
        <v>0</v>
      </c>
      <c r="BB44" s="85">
        <f t="shared" si="53"/>
        <v>0</v>
      </c>
      <c r="BC44" s="85">
        <f t="shared" si="54"/>
        <v>0</v>
      </c>
      <c r="BD44" s="15">
        <f t="shared" si="55"/>
        <v>0</v>
      </c>
      <c r="BE44"/>
      <c r="BF44"/>
      <c r="BG44"/>
      <c r="BH44"/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 t="shared" si="28"/>
        <v>34</v>
      </c>
      <c r="B45" s="76">
        <f t="shared" si="29"/>
        <v>0</v>
      </c>
      <c r="C45" s="77">
        <f t="shared" si="30"/>
        <v>0</v>
      </c>
      <c r="D45" s="78"/>
      <c r="E45" s="79"/>
      <c r="F45" s="78"/>
      <c r="G45" s="80"/>
      <c r="H45" s="81">
        <f t="shared" si="31"/>
        <v>0</v>
      </c>
      <c r="I45" s="7"/>
      <c r="J45" s="80"/>
      <c r="K45" s="81">
        <f t="shared" si="32"/>
        <v>0</v>
      </c>
      <c r="L45" s="7"/>
      <c r="M45" s="80"/>
      <c r="N45" s="81">
        <f t="shared" si="33"/>
        <v>0</v>
      </c>
      <c r="O45" s="7"/>
      <c r="P45" s="80"/>
      <c r="Q45" s="81">
        <f t="shared" si="34"/>
        <v>0</v>
      </c>
      <c r="R45" s="7"/>
      <c r="S45" s="80"/>
      <c r="T45" s="81">
        <f t="shared" si="35"/>
        <v>0</v>
      </c>
      <c r="U45" s="7"/>
      <c r="V45" s="80"/>
      <c r="W45" s="81">
        <f t="shared" si="36"/>
        <v>0</v>
      </c>
      <c r="X45" s="7"/>
      <c r="Y45" s="80"/>
      <c r="Z45" s="81">
        <f t="shared" si="37"/>
        <v>0</v>
      </c>
      <c r="AA45" s="7"/>
      <c r="AB45" s="80"/>
      <c r="AC45" s="81">
        <f t="shared" si="38"/>
        <v>0</v>
      </c>
      <c r="AD45" s="7"/>
      <c r="AE45" s="80"/>
      <c r="AF45" s="81">
        <f t="shared" si="39"/>
        <v>0</v>
      </c>
      <c r="AG45" s="7"/>
      <c r="AH45" s="80"/>
      <c r="AI45" s="81">
        <f t="shared" si="40"/>
        <v>0</v>
      </c>
      <c r="AJ45" s="7"/>
      <c r="AK45" s="83"/>
      <c r="AL45" s="82">
        <f t="shared" si="41"/>
        <v>0</v>
      </c>
      <c r="AM45" s="12"/>
      <c r="AN45" s="83"/>
      <c r="AO45" s="82">
        <f t="shared" si="42"/>
        <v>0</v>
      </c>
      <c r="AP45" s="12"/>
      <c r="AQ45" s="7"/>
      <c r="AR45" s="85">
        <f t="shared" si="43"/>
        <v>0</v>
      </c>
      <c r="AS45" s="85">
        <f t="shared" si="44"/>
        <v>0</v>
      </c>
      <c r="AT45" s="85">
        <f t="shared" si="45"/>
        <v>0</v>
      </c>
      <c r="AU45" s="85">
        <f t="shared" si="46"/>
        <v>0</v>
      </c>
      <c r="AV45" s="85">
        <f t="shared" si="47"/>
        <v>0</v>
      </c>
      <c r="AW45" s="85">
        <f t="shared" si="48"/>
        <v>0</v>
      </c>
      <c r="AX45" s="85">
        <f t="shared" si="49"/>
        <v>0</v>
      </c>
      <c r="AY45" s="85">
        <f t="shared" si="50"/>
        <v>0</v>
      </c>
      <c r="AZ45" s="85">
        <f t="shared" si="51"/>
        <v>0</v>
      </c>
      <c r="BA45" s="85">
        <f t="shared" si="52"/>
        <v>0</v>
      </c>
      <c r="BB45" s="85">
        <f t="shared" si="53"/>
        <v>0</v>
      </c>
      <c r="BC45" s="85">
        <f t="shared" si="54"/>
        <v>0</v>
      </c>
      <c r="BD45" s="15">
        <f t="shared" si="55"/>
        <v>0</v>
      </c>
      <c r="BE45"/>
      <c r="BF45"/>
      <c r="BG45"/>
      <c r="BH45"/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5">
        <f t="shared" si="28"/>
        <v>34</v>
      </c>
      <c r="B46" s="76">
        <f t="shared" si="29"/>
        <v>0</v>
      </c>
      <c r="C46" s="77">
        <f t="shared" si="30"/>
        <v>0</v>
      </c>
      <c r="D46" s="78"/>
      <c r="E46" s="79"/>
      <c r="F46" s="78"/>
      <c r="G46" s="80"/>
      <c r="H46" s="81">
        <f t="shared" si="31"/>
        <v>0</v>
      </c>
      <c r="I46" s="7"/>
      <c r="J46" s="80"/>
      <c r="K46" s="81">
        <f t="shared" si="32"/>
        <v>0</v>
      </c>
      <c r="L46" s="7"/>
      <c r="M46" s="80"/>
      <c r="N46" s="81">
        <f t="shared" si="33"/>
        <v>0</v>
      </c>
      <c r="O46" s="7"/>
      <c r="P46" s="80"/>
      <c r="Q46" s="81">
        <f t="shared" si="34"/>
        <v>0</v>
      </c>
      <c r="R46" s="7"/>
      <c r="S46" s="80"/>
      <c r="T46" s="81">
        <f t="shared" si="35"/>
        <v>0</v>
      </c>
      <c r="U46" s="7"/>
      <c r="V46" s="80"/>
      <c r="W46" s="81">
        <f t="shared" si="36"/>
        <v>0</v>
      </c>
      <c r="X46" s="7"/>
      <c r="Y46" s="80"/>
      <c r="Z46" s="81">
        <f t="shared" si="37"/>
        <v>0</v>
      </c>
      <c r="AA46" s="7"/>
      <c r="AB46" s="80"/>
      <c r="AC46" s="81">
        <f t="shared" si="38"/>
        <v>0</v>
      </c>
      <c r="AD46" s="7"/>
      <c r="AE46" s="80"/>
      <c r="AF46" s="81">
        <f t="shared" si="39"/>
        <v>0</v>
      </c>
      <c r="AG46" s="7"/>
      <c r="AH46" s="80"/>
      <c r="AI46" s="81">
        <f t="shared" si="40"/>
        <v>0</v>
      </c>
      <c r="AJ46" s="7"/>
      <c r="AK46" s="83"/>
      <c r="AL46" s="82">
        <f t="shared" si="41"/>
        <v>0</v>
      </c>
      <c r="AM46" s="12"/>
      <c r="AN46" s="83"/>
      <c r="AO46" s="82">
        <f t="shared" si="42"/>
        <v>0</v>
      </c>
      <c r="AP46" s="12"/>
      <c r="AQ46" s="94"/>
      <c r="AR46" s="85">
        <f t="shared" si="43"/>
        <v>0</v>
      </c>
      <c r="AS46" s="85">
        <f t="shared" si="44"/>
        <v>0</v>
      </c>
      <c r="AT46" s="85">
        <f t="shared" si="45"/>
        <v>0</v>
      </c>
      <c r="AU46" s="85">
        <f t="shared" si="46"/>
        <v>0</v>
      </c>
      <c r="AV46" s="85">
        <f t="shared" si="47"/>
        <v>0</v>
      </c>
      <c r="AW46" s="85">
        <f t="shared" si="48"/>
        <v>0</v>
      </c>
      <c r="AX46" s="85">
        <f t="shared" si="49"/>
        <v>0</v>
      </c>
      <c r="AY46" s="85">
        <f t="shared" si="50"/>
        <v>0</v>
      </c>
      <c r="AZ46" s="85">
        <f t="shared" si="51"/>
        <v>0</v>
      </c>
      <c r="BA46" s="85">
        <f t="shared" si="52"/>
        <v>0</v>
      </c>
      <c r="BB46" s="85">
        <f t="shared" si="53"/>
        <v>0</v>
      </c>
      <c r="BC46" s="85">
        <f t="shared" si="54"/>
        <v>0</v>
      </c>
      <c r="BD46" s="15">
        <f t="shared" si="55"/>
        <v>0</v>
      </c>
      <c r="BE46"/>
      <c r="BF46"/>
      <c r="BG46"/>
      <c r="BH46"/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5">
        <f t="shared" si="28"/>
        <v>34</v>
      </c>
      <c r="B47" s="76">
        <f t="shared" si="29"/>
        <v>0</v>
      </c>
      <c r="C47" s="77">
        <f t="shared" si="30"/>
        <v>0</v>
      </c>
      <c r="D47" s="78"/>
      <c r="E47" s="79"/>
      <c r="F47" s="78"/>
      <c r="G47" s="80"/>
      <c r="H47" s="81">
        <f t="shared" si="31"/>
        <v>0</v>
      </c>
      <c r="I47" s="7"/>
      <c r="J47" s="80"/>
      <c r="K47" s="81">
        <f t="shared" si="32"/>
        <v>0</v>
      </c>
      <c r="L47" s="7"/>
      <c r="M47" s="80"/>
      <c r="N47" s="81">
        <f t="shared" si="33"/>
        <v>0</v>
      </c>
      <c r="O47" s="7"/>
      <c r="P47" s="80"/>
      <c r="Q47" s="81">
        <f t="shared" si="34"/>
        <v>0</v>
      </c>
      <c r="R47" s="7"/>
      <c r="S47" s="80"/>
      <c r="T47" s="81">
        <f t="shared" si="35"/>
        <v>0</v>
      </c>
      <c r="U47" s="7"/>
      <c r="V47" s="80"/>
      <c r="W47" s="81">
        <f t="shared" si="36"/>
        <v>0</v>
      </c>
      <c r="X47" s="7"/>
      <c r="Y47" s="80"/>
      <c r="Z47" s="81">
        <f t="shared" si="37"/>
        <v>0</v>
      </c>
      <c r="AA47" s="7"/>
      <c r="AB47" s="80"/>
      <c r="AC47" s="81">
        <f t="shared" si="38"/>
        <v>0</v>
      </c>
      <c r="AD47" s="7"/>
      <c r="AE47" s="80"/>
      <c r="AF47" s="81">
        <f t="shared" si="39"/>
        <v>0</v>
      </c>
      <c r="AG47" s="7"/>
      <c r="AH47" s="80"/>
      <c r="AI47" s="81">
        <f t="shared" si="40"/>
        <v>0</v>
      </c>
      <c r="AJ47" s="7"/>
      <c r="AK47" s="83"/>
      <c r="AL47" s="82">
        <f t="shared" si="41"/>
        <v>0</v>
      </c>
      <c r="AM47" s="12"/>
      <c r="AN47" s="83"/>
      <c r="AO47" s="82">
        <f t="shared" si="42"/>
        <v>0</v>
      </c>
      <c r="AP47" s="12"/>
      <c r="AQ47" s="7"/>
      <c r="AR47" s="85">
        <f t="shared" si="43"/>
        <v>0</v>
      </c>
      <c r="AS47" s="85">
        <f t="shared" si="44"/>
        <v>0</v>
      </c>
      <c r="AT47" s="85">
        <f t="shared" si="45"/>
        <v>0</v>
      </c>
      <c r="AU47" s="85">
        <f t="shared" si="46"/>
        <v>0</v>
      </c>
      <c r="AV47" s="85">
        <f t="shared" si="47"/>
        <v>0</v>
      </c>
      <c r="AW47" s="85">
        <f t="shared" si="48"/>
        <v>0</v>
      </c>
      <c r="AX47" s="85">
        <f t="shared" si="49"/>
        <v>0</v>
      </c>
      <c r="AY47" s="85">
        <f t="shared" si="50"/>
        <v>0</v>
      </c>
      <c r="AZ47" s="85">
        <f t="shared" si="51"/>
        <v>0</v>
      </c>
      <c r="BA47" s="85">
        <f t="shared" si="52"/>
        <v>0</v>
      </c>
      <c r="BB47" s="85">
        <f t="shared" si="53"/>
        <v>0</v>
      </c>
      <c r="BC47" s="85">
        <f t="shared" si="54"/>
        <v>0</v>
      </c>
      <c r="BD47" s="15">
        <f t="shared" si="55"/>
        <v>0</v>
      </c>
      <c r="BE47"/>
      <c r="BF47"/>
      <c r="BG47"/>
      <c r="BH47"/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 t="shared" si="28"/>
        <v>34</v>
      </c>
      <c r="B48" s="76">
        <f t="shared" si="29"/>
        <v>0</v>
      </c>
      <c r="C48" s="77">
        <f t="shared" si="30"/>
        <v>0</v>
      </c>
      <c r="E48" s="14"/>
      <c r="G48" s="80"/>
      <c r="H48" s="81">
        <f t="shared" si="31"/>
        <v>0</v>
      </c>
      <c r="I48" s="7"/>
      <c r="J48" s="80"/>
      <c r="K48" s="81">
        <f t="shared" si="32"/>
        <v>0</v>
      </c>
      <c r="L48" s="7"/>
      <c r="M48" s="80"/>
      <c r="N48" s="81">
        <f t="shared" si="33"/>
        <v>0</v>
      </c>
      <c r="O48" s="7"/>
      <c r="P48" s="80"/>
      <c r="Q48" s="81">
        <f t="shared" si="34"/>
        <v>0</v>
      </c>
      <c r="R48" s="7"/>
      <c r="S48" s="80"/>
      <c r="T48" s="81">
        <f t="shared" si="35"/>
        <v>0</v>
      </c>
      <c r="U48" s="7"/>
      <c r="V48" s="80"/>
      <c r="W48" s="81">
        <f t="shared" si="36"/>
        <v>0</v>
      </c>
      <c r="X48" s="7"/>
      <c r="Y48" s="80"/>
      <c r="Z48" s="81">
        <f t="shared" si="37"/>
        <v>0</v>
      </c>
      <c r="AA48" s="7"/>
      <c r="AB48" s="80"/>
      <c r="AC48" s="81">
        <f t="shared" si="38"/>
        <v>0</v>
      </c>
      <c r="AD48" s="7"/>
      <c r="AE48" s="80"/>
      <c r="AF48" s="81">
        <f t="shared" si="39"/>
        <v>0</v>
      </c>
      <c r="AG48" s="7"/>
      <c r="AH48" s="80"/>
      <c r="AI48" s="81">
        <f t="shared" si="40"/>
        <v>0</v>
      </c>
      <c r="AJ48" s="7"/>
      <c r="AK48" s="83"/>
      <c r="AL48" s="82">
        <f t="shared" si="41"/>
        <v>0</v>
      </c>
      <c r="AM48" s="12"/>
      <c r="AN48" s="83"/>
      <c r="AO48" s="82">
        <f t="shared" si="42"/>
        <v>0</v>
      </c>
      <c r="AP48" s="12"/>
      <c r="AQ48" s="7"/>
      <c r="AR48" s="85">
        <f t="shared" si="43"/>
        <v>0</v>
      </c>
      <c r="AS48" s="85">
        <f t="shared" si="44"/>
        <v>0</v>
      </c>
      <c r="AT48" s="85">
        <f t="shared" si="45"/>
        <v>0</v>
      </c>
      <c r="AU48" s="85">
        <f t="shared" si="46"/>
        <v>0</v>
      </c>
      <c r="AV48" s="85">
        <f t="shared" si="47"/>
        <v>0</v>
      </c>
      <c r="AW48" s="85">
        <f t="shared" si="48"/>
        <v>0</v>
      </c>
      <c r="AX48" s="85">
        <f t="shared" si="49"/>
        <v>0</v>
      </c>
      <c r="AY48" s="85">
        <f t="shared" si="50"/>
        <v>0</v>
      </c>
      <c r="AZ48" s="85">
        <f t="shared" si="51"/>
        <v>0</v>
      </c>
      <c r="BA48" s="85">
        <f t="shared" si="52"/>
        <v>0</v>
      </c>
      <c r="BB48" s="85">
        <f t="shared" si="53"/>
        <v>0</v>
      </c>
      <c r="BC48" s="85">
        <f t="shared" si="54"/>
        <v>0</v>
      </c>
      <c r="BD48" s="15">
        <f t="shared" si="55"/>
        <v>0</v>
      </c>
      <c r="BE48"/>
      <c r="BF48"/>
      <c r="BG48"/>
      <c r="BH48"/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ht="11.25" customHeight="1">
      <c r="A49" s="75">
        <f t="shared" si="28"/>
        <v>34</v>
      </c>
      <c r="B49" s="76">
        <f t="shared" si="29"/>
        <v>0</v>
      </c>
      <c r="C49" s="77">
        <f t="shared" si="30"/>
        <v>0</v>
      </c>
      <c r="D49" s="88"/>
      <c r="E49" s="113"/>
      <c r="F49" s="88"/>
      <c r="G49" s="80"/>
      <c r="H49" s="81">
        <f t="shared" si="31"/>
        <v>0</v>
      </c>
      <c r="I49" s="7"/>
      <c r="J49" s="80"/>
      <c r="K49" s="81">
        <f t="shared" si="32"/>
        <v>0</v>
      </c>
      <c r="L49" s="7"/>
      <c r="M49" s="80"/>
      <c r="N49" s="81">
        <f t="shared" si="33"/>
        <v>0</v>
      </c>
      <c r="O49" s="7"/>
      <c r="P49" s="80"/>
      <c r="Q49" s="81">
        <f t="shared" si="34"/>
        <v>0</v>
      </c>
      <c r="R49" s="7"/>
      <c r="S49" s="80"/>
      <c r="T49" s="81">
        <f t="shared" si="35"/>
        <v>0</v>
      </c>
      <c r="U49" s="7"/>
      <c r="V49" s="80"/>
      <c r="W49" s="81">
        <f t="shared" si="36"/>
        <v>0</v>
      </c>
      <c r="X49" s="7"/>
      <c r="Y49" s="80"/>
      <c r="Z49" s="81">
        <f t="shared" si="37"/>
        <v>0</v>
      </c>
      <c r="AA49" s="7"/>
      <c r="AB49" s="80"/>
      <c r="AC49" s="81">
        <f t="shared" si="38"/>
        <v>0</v>
      </c>
      <c r="AD49" s="7"/>
      <c r="AE49" s="80"/>
      <c r="AF49" s="81">
        <f t="shared" si="39"/>
        <v>0</v>
      </c>
      <c r="AG49" s="7"/>
      <c r="AH49" s="80"/>
      <c r="AI49" s="81">
        <f t="shared" si="40"/>
        <v>0</v>
      </c>
      <c r="AJ49" s="7"/>
      <c r="AK49" s="83"/>
      <c r="AL49" s="82">
        <f t="shared" si="41"/>
        <v>0</v>
      </c>
      <c r="AM49" s="12"/>
      <c r="AN49" s="83"/>
      <c r="AO49" s="82">
        <f t="shared" si="42"/>
        <v>0</v>
      </c>
      <c r="AP49" s="12"/>
      <c r="AQ49" s="7"/>
      <c r="AR49" s="85">
        <f t="shared" si="43"/>
        <v>0</v>
      </c>
      <c r="AS49" s="85">
        <f t="shared" si="44"/>
        <v>0</v>
      </c>
      <c r="AT49" s="85">
        <f t="shared" si="45"/>
        <v>0</v>
      </c>
      <c r="AU49" s="85">
        <f t="shared" si="46"/>
        <v>0</v>
      </c>
      <c r="AV49" s="85">
        <f t="shared" si="47"/>
        <v>0</v>
      </c>
      <c r="AW49" s="85">
        <f t="shared" si="48"/>
        <v>0</v>
      </c>
      <c r="AX49" s="85">
        <f t="shared" si="49"/>
        <v>0</v>
      </c>
      <c r="AY49" s="85">
        <f t="shared" si="50"/>
        <v>0</v>
      </c>
      <c r="AZ49" s="85">
        <f t="shared" si="51"/>
        <v>0</v>
      </c>
      <c r="BA49" s="85">
        <f t="shared" si="52"/>
        <v>0</v>
      </c>
      <c r="BB49" s="85">
        <f t="shared" si="53"/>
        <v>0</v>
      </c>
      <c r="BC49" s="85">
        <f t="shared" si="54"/>
        <v>0</v>
      </c>
      <c r="BD49" s="15">
        <f t="shared" si="55"/>
        <v>0</v>
      </c>
      <c r="BE49"/>
      <c r="BF49"/>
      <c r="BG49"/>
      <c r="BH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75">
        <f t="shared" si="28"/>
        <v>34</v>
      </c>
      <c r="B50" s="76">
        <f t="shared" si="29"/>
        <v>0</v>
      </c>
      <c r="C50" s="77">
        <f t="shared" si="30"/>
        <v>0</v>
      </c>
      <c r="E50" s="14"/>
      <c r="G50" s="80"/>
      <c r="H50" s="81">
        <f t="shared" si="31"/>
        <v>0</v>
      </c>
      <c r="I50" s="7"/>
      <c r="J50" s="80"/>
      <c r="K50" s="81">
        <f t="shared" si="32"/>
        <v>0</v>
      </c>
      <c r="L50" s="7"/>
      <c r="M50" s="80"/>
      <c r="N50" s="81">
        <f t="shared" si="33"/>
        <v>0</v>
      </c>
      <c r="O50" s="7"/>
      <c r="P50" s="80"/>
      <c r="Q50" s="81">
        <f t="shared" si="34"/>
        <v>0</v>
      </c>
      <c r="R50" s="7"/>
      <c r="S50" s="80"/>
      <c r="T50" s="81">
        <f t="shared" si="35"/>
        <v>0</v>
      </c>
      <c r="U50" s="7"/>
      <c r="V50" s="80"/>
      <c r="W50" s="81">
        <f t="shared" si="36"/>
        <v>0</v>
      </c>
      <c r="X50" s="7"/>
      <c r="Y50" s="80"/>
      <c r="Z50" s="81">
        <f t="shared" si="37"/>
        <v>0</v>
      </c>
      <c r="AA50" s="7"/>
      <c r="AB50" s="80"/>
      <c r="AC50" s="81">
        <f t="shared" si="38"/>
        <v>0</v>
      </c>
      <c r="AD50" s="7"/>
      <c r="AE50" s="80"/>
      <c r="AF50" s="81">
        <f t="shared" si="39"/>
        <v>0</v>
      </c>
      <c r="AG50" s="7"/>
      <c r="AH50" s="80"/>
      <c r="AI50" s="81">
        <f t="shared" si="40"/>
        <v>0</v>
      </c>
      <c r="AJ50" s="7"/>
      <c r="AK50" s="83"/>
      <c r="AL50" s="82">
        <f t="shared" si="41"/>
        <v>0</v>
      </c>
      <c r="AM50" s="12"/>
      <c r="AN50" s="83"/>
      <c r="AO50" s="82">
        <f t="shared" si="42"/>
        <v>0</v>
      </c>
      <c r="AP50" s="12"/>
      <c r="AQ50" s="7"/>
      <c r="AR50" s="85">
        <f t="shared" si="43"/>
        <v>0</v>
      </c>
      <c r="AS50" s="85">
        <f t="shared" si="44"/>
        <v>0</v>
      </c>
      <c r="AT50" s="85">
        <f t="shared" si="45"/>
        <v>0</v>
      </c>
      <c r="AU50" s="85">
        <f t="shared" si="46"/>
        <v>0</v>
      </c>
      <c r="AV50" s="85">
        <f t="shared" si="47"/>
        <v>0</v>
      </c>
      <c r="AW50" s="85">
        <f t="shared" si="48"/>
        <v>0</v>
      </c>
      <c r="AX50" s="85">
        <f t="shared" si="49"/>
        <v>0</v>
      </c>
      <c r="AY50" s="85">
        <f t="shared" si="50"/>
        <v>0</v>
      </c>
      <c r="AZ50" s="85">
        <f t="shared" si="51"/>
        <v>0</v>
      </c>
      <c r="BA50" s="85">
        <f t="shared" si="52"/>
        <v>0</v>
      </c>
      <c r="BB50" s="85">
        <f t="shared" si="53"/>
        <v>0</v>
      </c>
      <c r="BC50" s="85">
        <f t="shared" si="54"/>
        <v>0</v>
      </c>
      <c r="BD50" s="15">
        <f t="shared" si="55"/>
        <v>0</v>
      </c>
      <c r="BE50"/>
      <c r="BF50"/>
      <c r="BG50"/>
      <c r="BH50"/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75">
        <f t="shared" si="28"/>
        <v>34</v>
      </c>
      <c r="B51" s="76">
        <f t="shared" si="29"/>
        <v>0</v>
      </c>
      <c r="C51" s="77">
        <f t="shared" si="30"/>
        <v>0</v>
      </c>
      <c r="D51" s="88"/>
      <c r="E51" s="113"/>
      <c r="F51" s="88"/>
      <c r="G51" s="80"/>
      <c r="H51" s="81">
        <f t="shared" si="31"/>
        <v>0</v>
      </c>
      <c r="I51" s="7"/>
      <c r="J51" s="80"/>
      <c r="K51" s="81">
        <f t="shared" si="32"/>
        <v>0</v>
      </c>
      <c r="L51" s="7"/>
      <c r="M51" s="80"/>
      <c r="N51" s="81">
        <f t="shared" si="33"/>
        <v>0</v>
      </c>
      <c r="O51" s="7"/>
      <c r="P51" s="80"/>
      <c r="Q51" s="81">
        <f t="shared" si="34"/>
        <v>0</v>
      </c>
      <c r="R51" s="7"/>
      <c r="S51" s="80"/>
      <c r="T51" s="81">
        <f t="shared" si="35"/>
        <v>0</v>
      </c>
      <c r="U51" s="7"/>
      <c r="V51" s="80"/>
      <c r="W51" s="81">
        <f t="shared" si="36"/>
        <v>0</v>
      </c>
      <c r="X51" s="7"/>
      <c r="Y51" s="80"/>
      <c r="Z51" s="81">
        <f t="shared" si="37"/>
        <v>0</v>
      </c>
      <c r="AA51" s="7"/>
      <c r="AB51" s="80"/>
      <c r="AC51" s="81">
        <f t="shared" si="38"/>
        <v>0</v>
      </c>
      <c r="AD51" s="7"/>
      <c r="AE51" s="80"/>
      <c r="AF51" s="81">
        <f t="shared" si="39"/>
        <v>0</v>
      </c>
      <c r="AG51" s="7"/>
      <c r="AH51" s="80"/>
      <c r="AI51" s="81">
        <f t="shared" si="40"/>
        <v>0</v>
      </c>
      <c r="AJ51" s="7"/>
      <c r="AK51" s="83"/>
      <c r="AL51" s="82">
        <f t="shared" si="41"/>
        <v>0</v>
      </c>
      <c r="AM51" s="12"/>
      <c r="AN51" s="83"/>
      <c r="AO51" s="82">
        <f t="shared" si="42"/>
        <v>0</v>
      </c>
      <c r="AP51" s="12"/>
      <c r="AQ51" s="7"/>
      <c r="AR51" s="85">
        <f t="shared" si="43"/>
        <v>0</v>
      </c>
      <c r="AS51" s="85">
        <f t="shared" si="44"/>
        <v>0</v>
      </c>
      <c r="AT51" s="85">
        <f t="shared" si="45"/>
        <v>0</v>
      </c>
      <c r="AU51" s="85">
        <f t="shared" si="46"/>
        <v>0</v>
      </c>
      <c r="AV51" s="85">
        <f t="shared" si="47"/>
        <v>0</v>
      </c>
      <c r="AW51" s="85">
        <f t="shared" si="48"/>
        <v>0</v>
      </c>
      <c r="AX51" s="85">
        <f t="shared" si="49"/>
        <v>0</v>
      </c>
      <c r="AY51" s="85">
        <f t="shared" si="50"/>
        <v>0</v>
      </c>
      <c r="AZ51" s="85">
        <f t="shared" si="51"/>
        <v>0</v>
      </c>
      <c r="BA51" s="85">
        <f t="shared" si="52"/>
        <v>0</v>
      </c>
      <c r="BB51" s="85">
        <f t="shared" si="53"/>
        <v>0</v>
      </c>
      <c r="BC51" s="85">
        <f t="shared" si="54"/>
        <v>0</v>
      </c>
      <c r="BD51" s="15">
        <f t="shared" si="55"/>
        <v>0</v>
      </c>
      <c r="BE51"/>
      <c r="BF51"/>
      <c r="BG51"/>
      <c r="BH51"/>
      <c r="BJ51" s="15"/>
      <c r="BK51" s="15"/>
      <c r="BL51" s="15"/>
      <c r="BM51" s="15"/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75">
        <f t="shared" si="28"/>
        <v>34</v>
      </c>
      <c r="B52" s="76">
        <f t="shared" si="29"/>
        <v>0</v>
      </c>
      <c r="C52" s="77">
        <f t="shared" si="30"/>
        <v>0</v>
      </c>
      <c r="E52" s="79"/>
      <c r="F52" s="78"/>
      <c r="G52" s="80"/>
      <c r="H52" s="81">
        <f t="shared" si="31"/>
        <v>0</v>
      </c>
      <c r="I52" s="7"/>
      <c r="J52" s="80"/>
      <c r="K52" s="81">
        <f t="shared" si="32"/>
        <v>0</v>
      </c>
      <c r="L52" s="7"/>
      <c r="M52" s="80"/>
      <c r="N52" s="81">
        <f t="shared" si="33"/>
        <v>0</v>
      </c>
      <c r="O52" s="7"/>
      <c r="P52" s="80"/>
      <c r="Q52" s="81">
        <f t="shared" si="34"/>
        <v>0</v>
      </c>
      <c r="R52" s="7"/>
      <c r="S52" s="80"/>
      <c r="T52" s="81">
        <f t="shared" si="35"/>
        <v>0</v>
      </c>
      <c r="U52" s="7"/>
      <c r="V52" s="80"/>
      <c r="W52" s="81">
        <f t="shared" si="36"/>
        <v>0</v>
      </c>
      <c r="X52" s="7"/>
      <c r="Y52" s="80"/>
      <c r="Z52" s="81">
        <f t="shared" si="37"/>
        <v>0</v>
      </c>
      <c r="AA52" s="7"/>
      <c r="AB52" s="80"/>
      <c r="AC52" s="81">
        <f t="shared" si="38"/>
        <v>0</v>
      </c>
      <c r="AD52" s="7"/>
      <c r="AE52" s="98"/>
      <c r="AF52" s="81">
        <f t="shared" si="39"/>
        <v>0</v>
      </c>
      <c r="AG52" s="7"/>
      <c r="AH52" s="98"/>
      <c r="AI52" s="81">
        <f t="shared" si="40"/>
        <v>0</v>
      </c>
      <c r="AJ52" s="99"/>
      <c r="AK52" s="83"/>
      <c r="AL52" s="82">
        <f t="shared" si="41"/>
        <v>0</v>
      </c>
      <c r="AM52" s="12"/>
      <c r="AN52" s="100"/>
      <c r="AO52" s="82">
        <f t="shared" si="42"/>
        <v>0</v>
      </c>
      <c r="AP52" s="12"/>
      <c r="AQ52" s="7"/>
      <c r="AR52" s="85">
        <f t="shared" si="43"/>
        <v>0</v>
      </c>
      <c r="AS52" s="85">
        <f t="shared" si="44"/>
        <v>0</v>
      </c>
      <c r="AT52" s="85">
        <f t="shared" si="45"/>
        <v>0</v>
      </c>
      <c r="AU52" s="85">
        <f t="shared" si="46"/>
        <v>0</v>
      </c>
      <c r="AV52" s="85">
        <f t="shared" si="47"/>
        <v>0</v>
      </c>
      <c r="AW52" s="85">
        <f t="shared" si="48"/>
        <v>0</v>
      </c>
      <c r="AX52" s="85">
        <f t="shared" si="49"/>
        <v>0</v>
      </c>
      <c r="AY52" s="85">
        <f t="shared" si="50"/>
        <v>0</v>
      </c>
      <c r="AZ52" s="85">
        <f t="shared" si="51"/>
        <v>0</v>
      </c>
      <c r="BA52" s="85">
        <f t="shared" si="52"/>
        <v>0</v>
      </c>
      <c r="BB52" s="85">
        <f t="shared" si="53"/>
        <v>0</v>
      </c>
      <c r="BC52" s="85">
        <f t="shared" si="54"/>
        <v>0</v>
      </c>
      <c r="BD52" s="15">
        <f t="shared" si="55"/>
        <v>0</v>
      </c>
      <c r="BE52"/>
      <c r="BF52"/>
      <c r="BG52"/>
      <c r="BH52"/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75">
        <f t="shared" si="28"/>
        <v>34</v>
      </c>
      <c r="B53" s="76">
        <f t="shared" si="29"/>
        <v>0</v>
      </c>
      <c r="C53" s="77">
        <f t="shared" si="30"/>
        <v>0</v>
      </c>
      <c r="D53" s="78"/>
      <c r="E53" s="79"/>
      <c r="F53" s="78"/>
      <c r="G53" s="80"/>
      <c r="H53" s="81">
        <f t="shared" si="31"/>
        <v>0</v>
      </c>
      <c r="I53" s="7"/>
      <c r="J53" s="80"/>
      <c r="K53" s="81">
        <f t="shared" si="32"/>
        <v>0</v>
      </c>
      <c r="L53" s="7"/>
      <c r="M53" s="80"/>
      <c r="N53" s="81">
        <f t="shared" si="33"/>
        <v>0</v>
      </c>
      <c r="O53" s="7"/>
      <c r="P53" s="80"/>
      <c r="Q53" s="81">
        <f t="shared" si="34"/>
        <v>0</v>
      </c>
      <c r="R53" s="7"/>
      <c r="S53" s="80"/>
      <c r="T53" s="81">
        <f t="shared" si="35"/>
        <v>0</v>
      </c>
      <c r="U53" s="7"/>
      <c r="V53" s="80"/>
      <c r="W53" s="81">
        <f t="shared" si="36"/>
        <v>0</v>
      </c>
      <c r="X53" s="7"/>
      <c r="Y53" s="80"/>
      <c r="Z53" s="81">
        <f t="shared" si="37"/>
        <v>0</v>
      </c>
      <c r="AA53" s="7"/>
      <c r="AB53" s="80"/>
      <c r="AC53" s="81">
        <f t="shared" si="38"/>
        <v>0</v>
      </c>
      <c r="AD53" s="7"/>
      <c r="AE53" s="80"/>
      <c r="AF53" s="81">
        <f t="shared" si="39"/>
        <v>0</v>
      </c>
      <c r="AG53" s="7"/>
      <c r="AH53" s="80"/>
      <c r="AI53" s="81">
        <f t="shared" si="40"/>
        <v>0</v>
      </c>
      <c r="AJ53" s="7"/>
      <c r="AK53" s="83"/>
      <c r="AL53" s="82">
        <f t="shared" si="41"/>
        <v>0</v>
      </c>
      <c r="AM53" s="12"/>
      <c r="AN53" s="83"/>
      <c r="AO53" s="82">
        <f t="shared" si="42"/>
        <v>0</v>
      </c>
      <c r="AP53" s="12"/>
      <c r="AQ53" s="7"/>
      <c r="AR53" s="85">
        <f t="shared" si="43"/>
        <v>0</v>
      </c>
      <c r="AS53" s="85">
        <f t="shared" si="44"/>
        <v>0</v>
      </c>
      <c r="AT53" s="85">
        <f t="shared" si="45"/>
        <v>0</v>
      </c>
      <c r="AU53" s="85">
        <f t="shared" si="46"/>
        <v>0</v>
      </c>
      <c r="AV53" s="85">
        <f t="shared" si="47"/>
        <v>0</v>
      </c>
      <c r="AW53" s="85">
        <f t="shared" si="48"/>
        <v>0</v>
      </c>
      <c r="AX53" s="85">
        <f t="shared" si="49"/>
        <v>0</v>
      </c>
      <c r="AY53" s="85">
        <f t="shared" si="50"/>
        <v>0</v>
      </c>
      <c r="AZ53" s="85">
        <f t="shared" si="51"/>
        <v>0</v>
      </c>
      <c r="BA53" s="85">
        <f t="shared" si="52"/>
        <v>0</v>
      </c>
      <c r="BB53" s="85">
        <f t="shared" si="53"/>
        <v>0</v>
      </c>
      <c r="BC53" s="85">
        <f t="shared" si="54"/>
        <v>0</v>
      </c>
      <c r="BD53" s="15">
        <f t="shared" si="55"/>
        <v>0</v>
      </c>
      <c r="BE53"/>
      <c r="BF53"/>
      <c r="BG53"/>
      <c r="BH53"/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75">
        <f t="shared" si="28"/>
        <v>34</v>
      </c>
      <c r="B54" s="76">
        <f t="shared" si="29"/>
        <v>0</v>
      </c>
      <c r="C54" s="77">
        <f t="shared" si="30"/>
        <v>0</v>
      </c>
      <c r="D54" s="88"/>
      <c r="E54" s="113"/>
      <c r="F54" s="88"/>
      <c r="G54" s="80"/>
      <c r="H54" s="81">
        <f t="shared" si="31"/>
        <v>0</v>
      </c>
      <c r="I54" s="7"/>
      <c r="J54" s="80"/>
      <c r="K54" s="81">
        <f t="shared" si="32"/>
        <v>0</v>
      </c>
      <c r="L54" s="7"/>
      <c r="M54" s="80"/>
      <c r="N54" s="81">
        <f t="shared" si="33"/>
        <v>0</v>
      </c>
      <c r="O54" s="7"/>
      <c r="P54" s="80"/>
      <c r="Q54" s="81">
        <f t="shared" si="34"/>
        <v>0</v>
      </c>
      <c r="R54" s="7"/>
      <c r="S54" s="80"/>
      <c r="T54" s="81">
        <f t="shared" si="35"/>
        <v>0</v>
      </c>
      <c r="U54" s="7"/>
      <c r="V54" s="80"/>
      <c r="W54" s="81">
        <f t="shared" si="36"/>
        <v>0</v>
      </c>
      <c r="X54" s="7"/>
      <c r="Y54" s="80"/>
      <c r="Z54" s="81">
        <f t="shared" si="37"/>
        <v>0</v>
      </c>
      <c r="AA54" s="7"/>
      <c r="AB54" s="80"/>
      <c r="AC54" s="81">
        <f t="shared" si="38"/>
        <v>0</v>
      </c>
      <c r="AD54" s="7"/>
      <c r="AE54" s="80"/>
      <c r="AF54" s="81">
        <f t="shared" si="39"/>
        <v>0</v>
      </c>
      <c r="AG54" s="7"/>
      <c r="AH54" s="80"/>
      <c r="AI54" s="81">
        <f t="shared" si="40"/>
        <v>0</v>
      </c>
      <c r="AJ54" s="7"/>
      <c r="AK54" s="83"/>
      <c r="AL54" s="82">
        <f t="shared" si="41"/>
        <v>0</v>
      </c>
      <c r="AM54" s="12"/>
      <c r="AN54" s="83"/>
      <c r="AO54" s="82">
        <f t="shared" si="42"/>
        <v>0</v>
      </c>
      <c r="AP54" s="12"/>
      <c r="AQ54" s="7"/>
      <c r="AR54" s="85">
        <f t="shared" si="43"/>
        <v>0</v>
      </c>
      <c r="AS54" s="85">
        <f t="shared" si="44"/>
        <v>0</v>
      </c>
      <c r="AT54" s="85">
        <f t="shared" si="45"/>
        <v>0</v>
      </c>
      <c r="AU54" s="85">
        <f t="shared" si="46"/>
        <v>0</v>
      </c>
      <c r="AV54" s="85">
        <f t="shared" si="47"/>
        <v>0</v>
      </c>
      <c r="AW54" s="85">
        <f t="shared" si="48"/>
        <v>0</v>
      </c>
      <c r="AX54" s="85">
        <f t="shared" si="49"/>
        <v>0</v>
      </c>
      <c r="AY54" s="85">
        <f t="shared" si="50"/>
        <v>0</v>
      </c>
      <c r="AZ54" s="85">
        <f t="shared" si="51"/>
        <v>0</v>
      </c>
      <c r="BA54" s="85">
        <f t="shared" si="52"/>
        <v>0</v>
      </c>
      <c r="BB54" s="85">
        <f t="shared" si="53"/>
        <v>0</v>
      </c>
      <c r="BC54" s="85">
        <f t="shared" si="54"/>
        <v>0</v>
      </c>
      <c r="BD54" s="15">
        <f t="shared" si="55"/>
        <v>0</v>
      </c>
      <c r="BE54"/>
      <c r="BF54"/>
      <c r="BG54"/>
      <c r="BH54"/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75">
        <f t="shared" si="28"/>
        <v>34</v>
      </c>
      <c r="B55" s="76">
        <f t="shared" si="29"/>
        <v>0</v>
      </c>
      <c r="C55" s="77">
        <f t="shared" si="30"/>
        <v>0</v>
      </c>
      <c r="D55" s="78"/>
      <c r="E55" s="79"/>
      <c r="F55" s="78"/>
      <c r="G55" s="80"/>
      <c r="H55" s="81">
        <f t="shared" si="31"/>
        <v>0</v>
      </c>
      <c r="I55" s="7"/>
      <c r="J55" s="80"/>
      <c r="K55" s="81">
        <f t="shared" si="32"/>
        <v>0</v>
      </c>
      <c r="L55" s="7"/>
      <c r="M55" s="80"/>
      <c r="N55" s="81">
        <f t="shared" si="33"/>
        <v>0</v>
      </c>
      <c r="O55" s="7"/>
      <c r="P55" s="80"/>
      <c r="Q55" s="81">
        <f t="shared" si="34"/>
        <v>0</v>
      </c>
      <c r="R55" s="7"/>
      <c r="S55" s="80"/>
      <c r="T55" s="81">
        <f t="shared" si="35"/>
        <v>0</v>
      </c>
      <c r="U55" s="7"/>
      <c r="V55" s="80"/>
      <c r="W55" s="81">
        <f t="shared" si="36"/>
        <v>0</v>
      </c>
      <c r="X55" s="7"/>
      <c r="Y55" s="80"/>
      <c r="Z55" s="81">
        <f t="shared" si="37"/>
        <v>0</v>
      </c>
      <c r="AA55" s="7"/>
      <c r="AB55" s="80"/>
      <c r="AC55" s="81">
        <f t="shared" si="38"/>
        <v>0</v>
      </c>
      <c r="AD55" s="7"/>
      <c r="AE55" s="80"/>
      <c r="AF55" s="81">
        <f t="shared" si="39"/>
        <v>0</v>
      </c>
      <c r="AG55" s="7"/>
      <c r="AH55" s="80"/>
      <c r="AI55" s="81">
        <f t="shared" si="40"/>
        <v>0</v>
      </c>
      <c r="AJ55" s="7"/>
      <c r="AK55" s="83"/>
      <c r="AL55" s="82">
        <f t="shared" si="41"/>
        <v>0</v>
      </c>
      <c r="AM55" s="12"/>
      <c r="AN55" s="83"/>
      <c r="AO55" s="82">
        <f t="shared" si="42"/>
        <v>0</v>
      </c>
      <c r="AP55" s="12"/>
      <c r="AQ55" s="7"/>
      <c r="AR55" s="85">
        <f t="shared" si="43"/>
        <v>0</v>
      </c>
      <c r="AS55" s="85">
        <f t="shared" si="44"/>
        <v>0</v>
      </c>
      <c r="AT55" s="85">
        <f t="shared" si="45"/>
        <v>0</v>
      </c>
      <c r="AU55" s="85">
        <f t="shared" si="46"/>
        <v>0</v>
      </c>
      <c r="AV55" s="85">
        <f t="shared" si="47"/>
        <v>0</v>
      </c>
      <c r="AW55" s="85">
        <f t="shared" si="48"/>
        <v>0</v>
      </c>
      <c r="AX55" s="85">
        <f t="shared" si="49"/>
        <v>0</v>
      </c>
      <c r="AY55" s="85">
        <f t="shared" si="50"/>
        <v>0</v>
      </c>
      <c r="AZ55" s="85">
        <f t="shared" si="51"/>
        <v>0</v>
      </c>
      <c r="BA55" s="85">
        <f t="shared" si="52"/>
        <v>0</v>
      </c>
      <c r="BB55" s="85">
        <f t="shared" si="53"/>
        <v>0</v>
      </c>
      <c r="BC55" s="85">
        <f t="shared" si="54"/>
        <v>0</v>
      </c>
      <c r="BD55" s="15">
        <f t="shared" si="55"/>
        <v>0</v>
      </c>
      <c r="BE55"/>
      <c r="BF55"/>
      <c r="BG55"/>
      <c r="BH55"/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75">
        <f t="shared" si="28"/>
        <v>34</v>
      </c>
      <c r="B56" s="76">
        <f t="shared" si="29"/>
        <v>0</v>
      </c>
      <c r="C56" s="77">
        <f t="shared" si="30"/>
        <v>0</v>
      </c>
      <c r="E56" s="14"/>
      <c r="G56" s="80"/>
      <c r="H56" s="81">
        <f t="shared" si="31"/>
        <v>0</v>
      </c>
      <c r="I56" s="7"/>
      <c r="J56" s="80"/>
      <c r="K56" s="81">
        <f t="shared" si="32"/>
        <v>0</v>
      </c>
      <c r="L56" s="7"/>
      <c r="M56" s="80"/>
      <c r="N56" s="81">
        <f t="shared" si="33"/>
        <v>0</v>
      </c>
      <c r="O56" s="7"/>
      <c r="P56" s="80"/>
      <c r="Q56" s="81">
        <f t="shared" si="34"/>
        <v>0</v>
      </c>
      <c r="R56" s="7"/>
      <c r="S56" s="80"/>
      <c r="T56" s="81">
        <f t="shared" si="35"/>
        <v>0</v>
      </c>
      <c r="U56" s="7"/>
      <c r="V56" s="80"/>
      <c r="W56" s="81">
        <f t="shared" si="36"/>
        <v>0</v>
      </c>
      <c r="X56" s="7"/>
      <c r="Y56" s="80"/>
      <c r="Z56" s="81">
        <f t="shared" si="37"/>
        <v>0</v>
      </c>
      <c r="AA56" s="7"/>
      <c r="AB56" s="80"/>
      <c r="AC56" s="81">
        <f t="shared" si="38"/>
        <v>0</v>
      </c>
      <c r="AD56" s="7"/>
      <c r="AE56" s="80"/>
      <c r="AF56" s="81">
        <f t="shared" si="39"/>
        <v>0</v>
      </c>
      <c r="AG56" s="7"/>
      <c r="AH56" s="80"/>
      <c r="AI56" s="81">
        <f t="shared" si="40"/>
        <v>0</v>
      </c>
      <c r="AJ56" s="7"/>
      <c r="AK56" s="83"/>
      <c r="AL56" s="82">
        <f t="shared" si="41"/>
        <v>0</v>
      </c>
      <c r="AM56" s="12"/>
      <c r="AN56" s="83"/>
      <c r="AO56" s="82">
        <f t="shared" si="42"/>
        <v>0</v>
      </c>
      <c r="AP56" s="12"/>
      <c r="AQ56" s="7"/>
      <c r="AR56" s="85">
        <f t="shared" si="43"/>
        <v>0</v>
      </c>
      <c r="AS56" s="85">
        <f t="shared" si="44"/>
        <v>0</v>
      </c>
      <c r="AT56" s="85">
        <f t="shared" si="45"/>
        <v>0</v>
      </c>
      <c r="AU56" s="85">
        <f t="shared" si="46"/>
        <v>0</v>
      </c>
      <c r="AV56" s="85">
        <f t="shared" si="47"/>
        <v>0</v>
      </c>
      <c r="AW56" s="85">
        <f t="shared" si="48"/>
        <v>0</v>
      </c>
      <c r="AX56" s="85">
        <f t="shared" si="49"/>
        <v>0</v>
      </c>
      <c r="AY56" s="85">
        <f t="shared" si="50"/>
        <v>0</v>
      </c>
      <c r="AZ56" s="85">
        <f t="shared" si="51"/>
        <v>0</v>
      </c>
      <c r="BA56" s="85">
        <f t="shared" si="52"/>
        <v>0</v>
      </c>
      <c r="BB56" s="85">
        <f t="shared" si="53"/>
        <v>0</v>
      </c>
      <c r="BC56" s="85">
        <f t="shared" si="54"/>
        <v>0</v>
      </c>
      <c r="BD56" s="15">
        <f t="shared" si="55"/>
        <v>0</v>
      </c>
      <c r="BE56"/>
      <c r="BF56"/>
      <c r="BG56"/>
      <c r="BH56"/>
      <c r="BI56" s="95"/>
      <c r="BJ56" s="95"/>
      <c r="BK56" s="95"/>
      <c r="BL56" s="95"/>
      <c r="BM56" s="95"/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ht="11.25" customHeight="1">
      <c r="A57" s="75">
        <f t="shared" si="28"/>
        <v>34</v>
      </c>
      <c r="B57" s="76">
        <f t="shared" si="29"/>
        <v>0</v>
      </c>
      <c r="C57" s="77">
        <f t="shared" si="30"/>
        <v>0</v>
      </c>
      <c r="D57" s="88"/>
      <c r="E57" s="113"/>
      <c r="F57" s="88"/>
      <c r="G57" s="80"/>
      <c r="H57" s="81">
        <f t="shared" si="31"/>
        <v>0</v>
      </c>
      <c r="I57" s="7"/>
      <c r="J57" s="80"/>
      <c r="K57" s="81">
        <f t="shared" si="32"/>
        <v>0</v>
      </c>
      <c r="L57" s="7"/>
      <c r="M57" s="80"/>
      <c r="N57" s="81">
        <f t="shared" si="33"/>
        <v>0</v>
      </c>
      <c r="O57" s="7"/>
      <c r="P57" s="80"/>
      <c r="Q57" s="81">
        <f t="shared" si="34"/>
        <v>0</v>
      </c>
      <c r="R57" s="7"/>
      <c r="S57" s="80"/>
      <c r="T57" s="81">
        <f t="shared" si="35"/>
        <v>0</v>
      </c>
      <c r="U57" s="7"/>
      <c r="V57" s="80"/>
      <c r="W57" s="81">
        <f t="shared" si="36"/>
        <v>0</v>
      </c>
      <c r="X57" s="7"/>
      <c r="Y57" s="80"/>
      <c r="Z57" s="81">
        <f t="shared" si="37"/>
        <v>0</v>
      </c>
      <c r="AA57" s="7"/>
      <c r="AB57" s="80"/>
      <c r="AC57" s="81">
        <f t="shared" si="38"/>
        <v>0</v>
      </c>
      <c r="AD57" s="7"/>
      <c r="AE57" s="80"/>
      <c r="AF57" s="81">
        <f t="shared" si="39"/>
        <v>0</v>
      </c>
      <c r="AG57" s="7"/>
      <c r="AH57" s="80"/>
      <c r="AI57" s="81">
        <f t="shared" si="40"/>
        <v>0</v>
      </c>
      <c r="AJ57" s="7"/>
      <c r="AK57" s="83"/>
      <c r="AL57" s="82">
        <f t="shared" si="41"/>
        <v>0</v>
      </c>
      <c r="AM57" s="12"/>
      <c r="AN57" s="83"/>
      <c r="AO57" s="82">
        <f t="shared" si="42"/>
        <v>0</v>
      </c>
      <c r="AP57" s="12"/>
      <c r="AQ57" s="94"/>
      <c r="AR57" s="85">
        <f t="shared" si="43"/>
        <v>0</v>
      </c>
      <c r="AS57" s="85">
        <f t="shared" si="44"/>
        <v>0</v>
      </c>
      <c r="AT57" s="85">
        <f t="shared" si="45"/>
        <v>0</v>
      </c>
      <c r="AU57" s="85">
        <f t="shared" si="46"/>
        <v>0</v>
      </c>
      <c r="AV57" s="85">
        <f t="shared" si="47"/>
        <v>0</v>
      </c>
      <c r="AW57" s="85">
        <f t="shared" si="48"/>
        <v>0</v>
      </c>
      <c r="AX57" s="85">
        <f t="shared" si="49"/>
        <v>0</v>
      </c>
      <c r="AY57" s="85">
        <f t="shared" si="50"/>
        <v>0</v>
      </c>
      <c r="AZ57" s="85">
        <f t="shared" si="51"/>
        <v>0</v>
      </c>
      <c r="BA57" s="85">
        <f t="shared" si="52"/>
        <v>0</v>
      </c>
      <c r="BB57" s="85">
        <f t="shared" si="53"/>
        <v>0</v>
      </c>
      <c r="BC57" s="85">
        <f t="shared" si="54"/>
        <v>0</v>
      </c>
      <c r="BD57" s="15">
        <f t="shared" si="55"/>
        <v>0</v>
      </c>
      <c r="BE57"/>
      <c r="BF57"/>
      <c r="BG57"/>
      <c r="BH57"/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5">
        <f t="shared" si="28"/>
        <v>34</v>
      </c>
      <c r="B58" s="76">
        <f t="shared" si="29"/>
        <v>0</v>
      </c>
      <c r="C58" s="77">
        <f t="shared" si="30"/>
        <v>0</v>
      </c>
      <c r="D58" s="88"/>
      <c r="E58" s="113"/>
      <c r="F58" s="88"/>
      <c r="G58" s="80"/>
      <c r="H58" s="81">
        <f t="shared" si="31"/>
        <v>0</v>
      </c>
      <c r="I58" s="7"/>
      <c r="J58" s="80"/>
      <c r="K58" s="81">
        <f t="shared" si="32"/>
        <v>0</v>
      </c>
      <c r="L58" s="7"/>
      <c r="M58" s="80"/>
      <c r="N58" s="81">
        <f t="shared" si="33"/>
        <v>0</v>
      </c>
      <c r="O58" s="7"/>
      <c r="P58" s="80"/>
      <c r="Q58" s="81">
        <f t="shared" si="34"/>
        <v>0</v>
      </c>
      <c r="R58" s="7"/>
      <c r="S58" s="80"/>
      <c r="T58" s="81">
        <f t="shared" si="35"/>
        <v>0</v>
      </c>
      <c r="U58" s="7"/>
      <c r="V58" s="80"/>
      <c r="W58" s="81">
        <f t="shared" si="36"/>
        <v>0</v>
      </c>
      <c r="X58" s="7"/>
      <c r="Y58" s="80"/>
      <c r="Z58" s="81">
        <f t="shared" si="37"/>
        <v>0</v>
      </c>
      <c r="AA58" s="7"/>
      <c r="AB58" s="80"/>
      <c r="AC58" s="81">
        <f t="shared" si="38"/>
        <v>0</v>
      </c>
      <c r="AD58" s="7"/>
      <c r="AE58" s="80"/>
      <c r="AF58" s="81">
        <f t="shared" si="39"/>
        <v>0</v>
      </c>
      <c r="AG58" s="7"/>
      <c r="AH58" s="80"/>
      <c r="AI58" s="81">
        <f t="shared" si="40"/>
        <v>0</v>
      </c>
      <c r="AJ58" s="7"/>
      <c r="AK58" s="83"/>
      <c r="AL58" s="82">
        <f t="shared" si="41"/>
        <v>0</v>
      </c>
      <c r="AM58" s="12"/>
      <c r="AN58" s="83"/>
      <c r="AO58" s="82">
        <f t="shared" si="42"/>
        <v>0</v>
      </c>
      <c r="AP58" s="12"/>
      <c r="AQ58" s="7"/>
      <c r="AR58" s="85">
        <f t="shared" si="43"/>
        <v>0</v>
      </c>
      <c r="AS58" s="85">
        <f t="shared" si="44"/>
        <v>0</v>
      </c>
      <c r="AT58" s="85">
        <f t="shared" si="45"/>
        <v>0</v>
      </c>
      <c r="AU58" s="85">
        <f t="shared" si="46"/>
        <v>0</v>
      </c>
      <c r="AV58" s="85">
        <f t="shared" si="47"/>
        <v>0</v>
      </c>
      <c r="AW58" s="85">
        <f t="shared" si="48"/>
        <v>0</v>
      </c>
      <c r="AX58" s="85">
        <f t="shared" si="49"/>
        <v>0</v>
      </c>
      <c r="AY58" s="85">
        <f t="shared" si="50"/>
        <v>0</v>
      </c>
      <c r="AZ58" s="85">
        <f t="shared" si="51"/>
        <v>0</v>
      </c>
      <c r="BA58" s="85">
        <f t="shared" si="52"/>
        <v>0</v>
      </c>
      <c r="BB58" s="85">
        <f t="shared" si="53"/>
        <v>0</v>
      </c>
      <c r="BC58" s="85">
        <f t="shared" si="54"/>
        <v>0</v>
      </c>
      <c r="BD58" s="15">
        <f t="shared" si="55"/>
        <v>0</v>
      </c>
      <c r="BE58"/>
      <c r="BF58"/>
      <c r="BG58"/>
      <c r="BH58"/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5">
        <f t="shared" si="28"/>
        <v>34</v>
      </c>
      <c r="B59" s="76">
        <f t="shared" si="29"/>
        <v>0</v>
      </c>
      <c r="C59" s="77">
        <f t="shared" si="30"/>
        <v>0</v>
      </c>
      <c r="D59" s="88"/>
      <c r="E59" s="113"/>
      <c r="F59" s="88"/>
      <c r="G59" s="80"/>
      <c r="H59" s="81">
        <f t="shared" si="31"/>
        <v>0</v>
      </c>
      <c r="I59" s="7"/>
      <c r="J59" s="80"/>
      <c r="K59" s="81">
        <f t="shared" si="32"/>
        <v>0</v>
      </c>
      <c r="L59" s="7"/>
      <c r="M59" s="80"/>
      <c r="N59" s="81">
        <f t="shared" si="33"/>
        <v>0</v>
      </c>
      <c r="O59" s="7"/>
      <c r="P59" s="80"/>
      <c r="Q59" s="81">
        <f t="shared" si="34"/>
        <v>0</v>
      </c>
      <c r="R59" s="7"/>
      <c r="S59" s="80"/>
      <c r="T59" s="81">
        <f t="shared" si="35"/>
        <v>0</v>
      </c>
      <c r="U59" s="7"/>
      <c r="V59" s="80"/>
      <c r="W59" s="81">
        <f t="shared" si="36"/>
        <v>0</v>
      </c>
      <c r="X59" s="7"/>
      <c r="Y59" s="80"/>
      <c r="Z59" s="81">
        <f t="shared" si="37"/>
        <v>0</v>
      </c>
      <c r="AA59" s="7"/>
      <c r="AB59" s="89"/>
      <c r="AC59" s="81">
        <f t="shared" si="38"/>
        <v>0</v>
      </c>
      <c r="AD59" s="7"/>
      <c r="AE59" s="89"/>
      <c r="AF59" s="81">
        <f t="shared" si="39"/>
        <v>0</v>
      </c>
      <c r="AG59" s="7"/>
      <c r="AH59" s="80"/>
      <c r="AI59" s="81">
        <f t="shared" si="40"/>
        <v>0</v>
      </c>
      <c r="AJ59" s="7"/>
      <c r="AK59" s="83"/>
      <c r="AL59" s="82">
        <f t="shared" si="41"/>
        <v>0</v>
      </c>
      <c r="AM59" s="12"/>
      <c r="AN59" s="83"/>
      <c r="AO59" s="82">
        <f t="shared" si="42"/>
        <v>0</v>
      </c>
      <c r="AP59" s="12"/>
      <c r="AQ59" s="7"/>
      <c r="AR59" s="85">
        <f t="shared" si="43"/>
        <v>0</v>
      </c>
      <c r="AS59" s="85">
        <f t="shared" si="44"/>
        <v>0</v>
      </c>
      <c r="AT59" s="85">
        <f t="shared" si="45"/>
        <v>0</v>
      </c>
      <c r="AU59" s="85">
        <f t="shared" si="46"/>
        <v>0</v>
      </c>
      <c r="AV59" s="85">
        <f t="shared" si="47"/>
        <v>0</v>
      </c>
      <c r="AW59" s="85">
        <f t="shared" si="48"/>
        <v>0</v>
      </c>
      <c r="AX59" s="85">
        <f t="shared" si="49"/>
        <v>0</v>
      </c>
      <c r="AY59" s="85">
        <f t="shared" si="50"/>
        <v>0</v>
      </c>
      <c r="AZ59" s="85">
        <f t="shared" si="51"/>
        <v>0</v>
      </c>
      <c r="BA59" s="85">
        <f t="shared" si="52"/>
        <v>0</v>
      </c>
      <c r="BB59" s="85">
        <f t="shared" si="53"/>
        <v>0</v>
      </c>
      <c r="BC59" s="85">
        <f t="shared" si="54"/>
        <v>0</v>
      </c>
      <c r="BD59" s="15">
        <f t="shared" si="55"/>
        <v>0</v>
      </c>
      <c r="BE59"/>
      <c r="BF59"/>
      <c r="BG59"/>
      <c r="BH59"/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5">
        <f t="shared" si="28"/>
        <v>34</v>
      </c>
      <c r="B60" s="76">
        <f t="shared" si="29"/>
        <v>0</v>
      </c>
      <c r="C60" s="77">
        <f t="shared" si="30"/>
        <v>0</v>
      </c>
      <c r="D60" s="88"/>
      <c r="E60" s="113"/>
      <c r="F60" s="88"/>
      <c r="G60" s="89"/>
      <c r="H60" s="81">
        <v>0</v>
      </c>
      <c r="I60" s="7"/>
      <c r="J60" s="80"/>
      <c r="K60" s="81">
        <f t="shared" si="32"/>
        <v>0</v>
      </c>
      <c r="L60" s="7"/>
      <c r="M60" s="80"/>
      <c r="N60" s="81">
        <f t="shared" si="33"/>
        <v>0</v>
      </c>
      <c r="O60" s="7"/>
      <c r="P60" s="80"/>
      <c r="Q60" s="81">
        <f t="shared" si="34"/>
        <v>0</v>
      </c>
      <c r="R60" s="7"/>
      <c r="S60" s="80"/>
      <c r="T60" s="81">
        <f t="shared" si="35"/>
        <v>0</v>
      </c>
      <c r="U60" s="7"/>
      <c r="V60" s="80"/>
      <c r="W60" s="81">
        <f t="shared" si="36"/>
        <v>0</v>
      </c>
      <c r="X60" s="7"/>
      <c r="Y60" s="80"/>
      <c r="Z60" s="81">
        <f t="shared" si="37"/>
        <v>0</v>
      </c>
      <c r="AA60" s="7"/>
      <c r="AB60" s="80"/>
      <c r="AC60" s="81">
        <f t="shared" si="38"/>
        <v>0</v>
      </c>
      <c r="AD60" s="7"/>
      <c r="AE60" s="80"/>
      <c r="AF60" s="81">
        <f t="shared" si="39"/>
        <v>0</v>
      </c>
      <c r="AG60" s="7"/>
      <c r="AH60" s="80"/>
      <c r="AI60" s="81">
        <f t="shared" si="40"/>
        <v>0</v>
      </c>
      <c r="AJ60" s="7"/>
      <c r="AK60" s="83"/>
      <c r="AL60" s="82">
        <f t="shared" si="41"/>
        <v>0</v>
      </c>
      <c r="AM60" s="12"/>
      <c r="AN60" s="83"/>
      <c r="AO60" s="82">
        <f t="shared" si="42"/>
        <v>0</v>
      </c>
      <c r="AP60" s="12"/>
      <c r="AQ60" s="7"/>
      <c r="AR60" s="85">
        <f t="shared" si="43"/>
        <v>0</v>
      </c>
      <c r="AS60" s="85">
        <f t="shared" si="44"/>
        <v>0</v>
      </c>
      <c r="AT60" s="85">
        <f t="shared" si="45"/>
        <v>0</v>
      </c>
      <c r="AU60" s="85">
        <f t="shared" si="46"/>
        <v>0</v>
      </c>
      <c r="AV60" s="85">
        <f t="shared" si="47"/>
        <v>0</v>
      </c>
      <c r="AW60" s="85">
        <f t="shared" si="48"/>
        <v>0</v>
      </c>
      <c r="AX60" s="85">
        <f t="shared" si="49"/>
        <v>0</v>
      </c>
      <c r="AY60" s="85">
        <f t="shared" si="50"/>
        <v>0</v>
      </c>
      <c r="AZ60" s="85">
        <f t="shared" si="51"/>
        <v>0</v>
      </c>
      <c r="BA60" s="85">
        <f t="shared" si="52"/>
        <v>0</v>
      </c>
      <c r="BB60" s="85">
        <f t="shared" si="53"/>
        <v>0</v>
      </c>
      <c r="BC60" s="85">
        <f t="shared" si="54"/>
        <v>0</v>
      </c>
      <c r="BD60" s="15">
        <f t="shared" si="55"/>
        <v>0</v>
      </c>
      <c r="BE60"/>
      <c r="BF60"/>
      <c r="BG60"/>
      <c r="BH60"/>
      <c r="BJ60" s="95"/>
      <c r="BK60" s="95"/>
      <c r="BL60" s="95"/>
      <c r="BM60" s="95"/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5">
        <f t="shared" si="28"/>
        <v>34</v>
      </c>
      <c r="B61" s="76">
        <f t="shared" si="29"/>
        <v>0</v>
      </c>
      <c r="C61" s="77">
        <f t="shared" si="30"/>
        <v>0</v>
      </c>
      <c r="D61" s="88"/>
      <c r="E61" s="113"/>
      <c r="F61" s="88"/>
      <c r="G61" s="80"/>
      <c r="H61" s="81">
        <f aca="true" t="shared" si="56" ref="H61:H76">IF(G61,21-G61,0)</f>
        <v>0</v>
      </c>
      <c r="I61" s="7"/>
      <c r="J61" s="80"/>
      <c r="K61" s="81">
        <f t="shared" si="32"/>
        <v>0</v>
      </c>
      <c r="L61" s="7"/>
      <c r="M61" s="80"/>
      <c r="N61" s="81">
        <f t="shared" si="33"/>
        <v>0</v>
      </c>
      <c r="O61" s="7"/>
      <c r="P61" s="80"/>
      <c r="Q61" s="81">
        <f t="shared" si="34"/>
        <v>0</v>
      </c>
      <c r="R61" s="7"/>
      <c r="S61" s="80"/>
      <c r="T61" s="81">
        <f t="shared" si="35"/>
        <v>0</v>
      </c>
      <c r="U61" s="7"/>
      <c r="V61" s="80"/>
      <c r="W61" s="81">
        <f t="shared" si="36"/>
        <v>0</v>
      </c>
      <c r="X61" s="7"/>
      <c r="Y61" s="80"/>
      <c r="Z61" s="81">
        <f t="shared" si="37"/>
        <v>0</v>
      </c>
      <c r="AA61" s="7"/>
      <c r="AB61" s="80"/>
      <c r="AC61" s="81">
        <f t="shared" si="38"/>
        <v>0</v>
      </c>
      <c r="AD61" s="7"/>
      <c r="AE61" s="80"/>
      <c r="AF61" s="81">
        <f t="shared" si="39"/>
        <v>0</v>
      </c>
      <c r="AG61" s="7"/>
      <c r="AH61" s="80"/>
      <c r="AI61" s="81">
        <f t="shared" si="40"/>
        <v>0</v>
      </c>
      <c r="AJ61" s="7"/>
      <c r="AK61" s="83"/>
      <c r="AL61" s="82">
        <f t="shared" si="41"/>
        <v>0</v>
      </c>
      <c r="AM61" s="12"/>
      <c r="AN61" s="83"/>
      <c r="AO61" s="82">
        <f t="shared" si="42"/>
        <v>0</v>
      </c>
      <c r="AP61" s="12"/>
      <c r="AQ61" s="7"/>
      <c r="AR61" s="85">
        <f t="shared" si="43"/>
        <v>0</v>
      </c>
      <c r="AS61" s="85">
        <f t="shared" si="44"/>
        <v>0</v>
      </c>
      <c r="AT61" s="85">
        <f t="shared" si="45"/>
        <v>0</v>
      </c>
      <c r="AU61" s="85">
        <f t="shared" si="46"/>
        <v>0</v>
      </c>
      <c r="AV61" s="85">
        <f t="shared" si="47"/>
        <v>0</v>
      </c>
      <c r="AW61" s="85">
        <f t="shared" si="48"/>
        <v>0</v>
      </c>
      <c r="AX61" s="85">
        <f t="shared" si="49"/>
        <v>0</v>
      </c>
      <c r="AY61" s="85">
        <f t="shared" si="50"/>
        <v>0</v>
      </c>
      <c r="AZ61" s="85">
        <f t="shared" si="51"/>
        <v>0</v>
      </c>
      <c r="BA61" s="85">
        <f t="shared" si="52"/>
        <v>0</v>
      </c>
      <c r="BB61" s="85">
        <f t="shared" si="53"/>
        <v>0</v>
      </c>
      <c r="BC61" s="85">
        <f t="shared" si="54"/>
        <v>0</v>
      </c>
      <c r="BD61" s="15">
        <f t="shared" si="55"/>
        <v>0</v>
      </c>
      <c r="BE61"/>
      <c r="BF61"/>
      <c r="BG61"/>
      <c r="BH61"/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5">
        <f t="shared" si="28"/>
        <v>34</v>
      </c>
      <c r="B62" s="76">
        <f t="shared" si="29"/>
        <v>0</v>
      </c>
      <c r="C62" s="77">
        <f t="shared" si="30"/>
        <v>0</v>
      </c>
      <c r="D62" s="88"/>
      <c r="E62" s="113"/>
      <c r="F62" s="88"/>
      <c r="G62" s="80"/>
      <c r="H62" s="81">
        <f t="shared" si="56"/>
        <v>0</v>
      </c>
      <c r="I62" s="7"/>
      <c r="J62" s="80"/>
      <c r="K62" s="81">
        <f t="shared" si="32"/>
        <v>0</v>
      </c>
      <c r="L62" s="7"/>
      <c r="M62" s="80"/>
      <c r="N62" s="81">
        <f t="shared" si="33"/>
        <v>0</v>
      </c>
      <c r="O62" s="7"/>
      <c r="P62" s="80"/>
      <c r="Q62" s="81">
        <f t="shared" si="34"/>
        <v>0</v>
      </c>
      <c r="R62" s="7"/>
      <c r="S62" s="80"/>
      <c r="T62" s="81">
        <f t="shared" si="35"/>
        <v>0</v>
      </c>
      <c r="U62" s="7"/>
      <c r="V62" s="80"/>
      <c r="W62" s="81">
        <f t="shared" si="36"/>
        <v>0</v>
      </c>
      <c r="X62" s="7"/>
      <c r="Y62" s="80"/>
      <c r="Z62" s="81">
        <f t="shared" si="37"/>
        <v>0</v>
      </c>
      <c r="AA62" s="7"/>
      <c r="AB62" s="80"/>
      <c r="AC62" s="81">
        <f t="shared" si="38"/>
        <v>0</v>
      </c>
      <c r="AD62" s="7"/>
      <c r="AE62" s="80"/>
      <c r="AF62" s="81">
        <f t="shared" si="39"/>
        <v>0</v>
      </c>
      <c r="AG62" s="7"/>
      <c r="AH62" s="80"/>
      <c r="AI62" s="81">
        <f t="shared" si="40"/>
        <v>0</v>
      </c>
      <c r="AJ62" s="7"/>
      <c r="AK62" s="83"/>
      <c r="AL62" s="82">
        <f t="shared" si="41"/>
        <v>0</v>
      </c>
      <c r="AM62" s="12"/>
      <c r="AN62" s="83"/>
      <c r="AO62" s="82">
        <f t="shared" si="42"/>
        <v>0</v>
      </c>
      <c r="AP62" s="12"/>
      <c r="AQ62" s="7"/>
      <c r="AR62" s="85">
        <f t="shared" si="43"/>
        <v>0</v>
      </c>
      <c r="AS62" s="85">
        <f t="shared" si="44"/>
        <v>0</v>
      </c>
      <c r="AT62" s="85">
        <f t="shared" si="45"/>
        <v>0</v>
      </c>
      <c r="AU62" s="85">
        <f t="shared" si="46"/>
        <v>0</v>
      </c>
      <c r="AV62" s="85">
        <f t="shared" si="47"/>
        <v>0</v>
      </c>
      <c r="AW62" s="85">
        <f t="shared" si="48"/>
        <v>0</v>
      </c>
      <c r="AX62" s="85">
        <f t="shared" si="49"/>
        <v>0</v>
      </c>
      <c r="AY62" s="85">
        <f t="shared" si="50"/>
        <v>0</v>
      </c>
      <c r="AZ62" s="85">
        <f t="shared" si="51"/>
        <v>0</v>
      </c>
      <c r="BA62" s="85">
        <f t="shared" si="52"/>
        <v>0</v>
      </c>
      <c r="BB62" s="85">
        <f t="shared" si="53"/>
        <v>0</v>
      </c>
      <c r="BC62" s="85">
        <f t="shared" si="54"/>
        <v>0</v>
      </c>
      <c r="BD62" s="15">
        <f t="shared" si="55"/>
        <v>0</v>
      </c>
      <c r="BE62"/>
      <c r="BF62"/>
      <c r="BG62"/>
      <c r="BH62"/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5">
        <f t="shared" si="28"/>
        <v>34</v>
      </c>
      <c r="B63" s="76">
        <f t="shared" si="29"/>
        <v>0</v>
      </c>
      <c r="C63" s="77">
        <f t="shared" si="30"/>
        <v>0</v>
      </c>
      <c r="D63" s="88"/>
      <c r="E63" s="113"/>
      <c r="F63" s="88"/>
      <c r="G63" s="80"/>
      <c r="H63" s="81">
        <f t="shared" si="56"/>
        <v>0</v>
      </c>
      <c r="I63" s="7"/>
      <c r="J63" s="80"/>
      <c r="K63" s="81">
        <f t="shared" si="32"/>
        <v>0</v>
      </c>
      <c r="L63" s="7"/>
      <c r="M63" s="80"/>
      <c r="N63" s="81">
        <f t="shared" si="33"/>
        <v>0</v>
      </c>
      <c r="O63" s="7"/>
      <c r="P63" s="80"/>
      <c r="Q63" s="81">
        <f t="shared" si="34"/>
        <v>0</v>
      </c>
      <c r="R63" s="7"/>
      <c r="S63" s="80"/>
      <c r="T63" s="81">
        <f t="shared" si="35"/>
        <v>0</v>
      </c>
      <c r="U63" s="7"/>
      <c r="V63" s="80"/>
      <c r="W63" s="81">
        <f t="shared" si="36"/>
        <v>0</v>
      </c>
      <c r="X63" s="7"/>
      <c r="Y63" s="80"/>
      <c r="Z63" s="81">
        <f t="shared" si="37"/>
        <v>0</v>
      </c>
      <c r="AA63" s="7"/>
      <c r="AB63" s="80"/>
      <c r="AC63" s="81">
        <f t="shared" si="38"/>
        <v>0</v>
      </c>
      <c r="AD63" s="7"/>
      <c r="AE63" s="80"/>
      <c r="AF63" s="81">
        <f t="shared" si="39"/>
        <v>0</v>
      </c>
      <c r="AG63" s="7"/>
      <c r="AH63" s="80"/>
      <c r="AI63" s="81">
        <f t="shared" si="40"/>
        <v>0</v>
      </c>
      <c r="AJ63" s="7"/>
      <c r="AK63" s="83"/>
      <c r="AL63" s="82">
        <f t="shared" si="41"/>
        <v>0</v>
      </c>
      <c r="AM63" s="12"/>
      <c r="AN63" s="83"/>
      <c r="AO63" s="82">
        <f t="shared" si="42"/>
        <v>0</v>
      </c>
      <c r="AP63" s="12"/>
      <c r="AQ63" s="7"/>
      <c r="AR63" s="85">
        <f t="shared" si="43"/>
        <v>0</v>
      </c>
      <c r="AS63" s="85">
        <f t="shared" si="44"/>
        <v>0</v>
      </c>
      <c r="AT63" s="85">
        <f t="shared" si="45"/>
        <v>0</v>
      </c>
      <c r="AU63" s="85">
        <f t="shared" si="46"/>
        <v>0</v>
      </c>
      <c r="AV63" s="85">
        <f t="shared" si="47"/>
        <v>0</v>
      </c>
      <c r="AW63" s="85">
        <f t="shared" si="48"/>
        <v>0</v>
      </c>
      <c r="AX63" s="85">
        <f t="shared" si="49"/>
        <v>0</v>
      </c>
      <c r="AY63" s="85">
        <f t="shared" si="50"/>
        <v>0</v>
      </c>
      <c r="AZ63" s="85">
        <f t="shared" si="51"/>
        <v>0</v>
      </c>
      <c r="BA63" s="85">
        <f t="shared" si="52"/>
        <v>0</v>
      </c>
      <c r="BB63" s="85">
        <f t="shared" si="53"/>
        <v>0</v>
      </c>
      <c r="BC63" s="85">
        <f t="shared" si="54"/>
        <v>0</v>
      </c>
      <c r="BD63" s="15">
        <f t="shared" si="55"/>
        <v>0</v>
      </c>
      <c r="BE63"/>
      <c r="BF63"/>
      <c r="BG63"/>
      <c r="BH63"/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5">
        <f t="shared" si="28"/>
        <v>34</v>
      </c>
      <c r="B64" s="76">
        <f t="shared" si="29"/>
        <v>0</v>
      </c>
      <c r="C64" s="77">
        <f t="shared" si="30"/>
        <v>0</v>
      </c>
      <c r="D64" s="88"/>
      <c r="E64" s="113"/>
      <c r="F64" s="88"/>
      <c r="G64" s="80"/>
      <c r="H64" s="81">
        <f t="shared" si="56"/>
        <v>0</v>
      </c>
      <c r="I64" s="7"/>
      <c r="J64" s="80"/>
      <c r="K64" s="81">
        <f t="shared" si="32"/>
        <v>0</v>
      </c>
      <c r="L64" s="7"/>
      <c r="M64" s="80"/>
      <c r="N64" s="81">
        <f t="shared" si="33"/>
        <v>0</v>
      </c>
      <c r="O64" s="7"/>
      <c r="P64" s="80"/>
      <c r="Q64" s="81">
        <f t="shared" si="34"/>
        <v>0</v>
      </c>
      <c r="R64" s="7"/>
      <c r="S64" s="80"/>
      <c r="T64" s="81">
        <f t="shared" si="35"/>
        <v>0</v>
      </c>
      <c r="U64" s="7"/>
      <c r="V64" s="80"/>
      <c r="W64" s="81">
        <f t="shared" si="36"/>
        <v>0</v>
      </c>
      <c r="X64" s="7"/>
      <c r="Y64" s="80"/>
      <c r="Z64" s="81">
        <f t="shared" si="37"/>
        <v>0</v>
      </c>
      <c r="AA64" s="7"/>
      <c r="AB64" s="80"/>
      <c r="AC64" s="81">
        <f t="shared" si="38"/>
        <v>0</v>
      </c>
      <c r="AD64" s="7"/>
      <c r="AE64" s="98"/>
      <c r="AF64" s="81">
        <f t="shared" si="39"/>
        <v>0</v>
      </c>
      <c r="AG64" s="7"/>
      <c r="AH64" s="98"/>
      <c r="AI64" s="81">
        <f t="shared" si="40"/>
        <v>0</v>
      </c>
      <c r="AJ64" s="7"/>
      <c r="AK64" s="100"/>
      <c r="AL64" s="82">
        <f t="shared" si="41"/>
        <v>0</v>
      </c>
      <c r="AM64" s="12"/>
      <c r="AN64" s="83"/>
      <c r="AO64" s="82">
        <f t="shared" si="42"/>
        <v>0</v>
      </c>
      <c r="AP64" s="12"/>
      <c r="AQ64" s="7"/>
      <c r="AR64" s="85">
        <f t="shared" si="43"/>
        <v>0</v>
      </c>
      <c r="AS64" s="85">
        <f t="shared" si="44"/>
        <v>0</v>
      </c>
      <c r="AT64" s="85">
        <f t="shared" si="45"/>
        <v>0</v>
      </c>
      <c r="AU64" s="85">
        <f t="shared" si="46"/>
        <v>0</v>
      </c>
      <c r="AV64" s="85">
        <f t="shared" si="47"/>
        <v>0</v>
      </c>
      <c r="AW64" s="85">
        <f t="shared" si="48"/>
        <v>0</v>
      </c>
      <c r="AX64" s="85">
        <f t="shared" si="49"/>
        <v>0</v>
      </c>
      <c r="AY64" s="85">
        <f t="shared" si="50"/>
        <v>0</v>
      </c>
      <c r="AZ64" s="85">
        <f t="shared" si="51"/>
        <v>0</v>
      </c>
      <c r="BA64" s="85">
        <f t="shared" si="52"/>
        <v>0</v>
      </c>
      <c r="BB64" s="85">
        <f t="shared" si="53"/>
        <v>0</v>
      </c>
      <c r="BC64" s="85">
        <f t="shared" si="54"/>
        <v>0</v>
      </c>
      <c r="BD64" s="15">
        <f t="shared" si="55"/>
        <v>0</v>
      </c>
      <c r="BE64"/>
      <c r="BF64"/>
      <c r="BG64"/>
      <c r="BH64"/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5">
        <f t="shared" si="28"/>
        <v>34</v>
      </c>
      <c r="B65" s="76">
        <f t="shared" si="29"/>
        <v>0</v>
      </c>
      <c r="C65" s="77">
        <f t="shared" si="30"/>
        <v>0</v>
      </c>
      <c r="D65" s="88"/>
      <c r="E65" s="113"/>
      <c r="F65" s="88"/>
      <c r="G65" s="80"/>
      <c r="H65" s="81">
        <f t="shared" si="56"/>
        <v>0</v>
      </c>
      <c r="I65" s="7"/>
      <c r="J65" s="80"/>
      <c r="K65" s="81">
        <f t="shared" si="32"/>
        <v>0</v>
      </c>
      <c r="L65" s="7"/>
      <c r="M65" s="80"/>
      <c r="N65" s="81">
        <f t="shared" si="33"/>
        <v>0</v>
      </c>
      <c r="O65" s="7"/>
      <c r="P65" s="80"/>
      <c r="Q65" s="81">
        <f t="shared" si="34"/>
        <v>0</v>
      </c>
      <c r="R65" s="7"/>
      <c r="S65" s="80"/>
      <c r="T65" s="81">
        <f t="shared" si="35"/>
        <v>0</v>
      </c>
      <c r="U65" s="7"/>
      <c r="V65" s="80"/>
      <c r="W65" s="81">
        <f t="shared" si="36"/>
        <v>0</v>
      </c>
      <c r="X65" s="7"/>
      <c r="Y65" s="80"/>
      <c r="Z65" s="81">
        <f t="shared" si="37"/>
        <v>0</v>
      </c>
      <c r="AA65" s="7"/>
      <c r="AB65" s="80"/>
      <c r="AC65" s="81">
        <f t="shared" si="38"/>
        <v>0</v>
      </c>
      <c r="AD65" s="7"/>
      <c r="AE65" s="80"/>
      <c r="AF65" s="81">
        <f t="shared" si="39"/>
        <v>0</v>
      </c>
      <c r="AG65" s="7"/>
      <c r="AH65" s="80"/>
      <c r="AI65" s="81">
        <f t="shared" si="40"/>
        <v>0</v>
      </c>
      <c r="AJ65" s="7"/>
      <c r="AK65" s="83"/>
      <c r="AL65" s="82">
        <f t="shared" si="41"/>
        <v>0</v>
      </c>
      <c r="AM65" s="12"/>
      <c r="AN65" s="83"/>
      <c r="AO65" s="82">
        <f t="shared" si="42"/>
        <v>0</v>
      </c>
      <c r="AP65" s="12"/>
      <c r="AQ65" s="7"/>
      <c r="AR65" s="85">
        <f t="shared" si="43"/>
        <v>0</v>
      </c>
      <c r="AS65" s="85">
        <f t="shared" si="44"/>
        <v>0</v>
      </c>
      <c r="AT65" s="85">
        <f t="shared" si="45"/>
        <v>0</v>
      </c>
      <c r="AU65" s="85">
        <f t="shared" si="46"/>
        <v>0</v>
      </c>
      <c r="AV65" s="85">
        <f t="shared" si="47"/>
        <v>0</v>
      </c>
      <c r="AW65" s="85">
        <f t="shared" si="48"/>
        <v>0</v>
      </c>
      <c r="AX65" s="85">
        <f t="shared" si="49"/>
        <v>0</v>
      </c>
      <c r="AY65" s="85">
        <f t="shared" si="50"/>
        <v>0</v>
      </c>
      <c r="AZ65" s="85">
        <f t="shared" si="51"/>
        <v>0</v>
      </c>
      <c r="BA65" s="85">
        <f t="shared" si="52"/>
        <v>0</v>
      </c>
      <c r="BB65" s="85">
        <f t="shared" si="53"/>
        <v>0</v>
      </c>
      <c r="BC65" s="85">
        <f t="shared" si="54"/>
        <v>0</v>
      </c>
      <c r="BD65" s="15">
        <f t="shared" si="55"/>
        <v>0</v>
      </c>
      <c r="BE65"/>
      <c r="BF65"/>
      <c r="BG65"/>
      <c r="BH65"/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5">
        <f t="shared" si="28"/>
        <v>34</v>
      </c>
      <c r="B66" s="76">
        <f t="shared" si="29"/>
        <v>0</v>
      </c>
      <c r="C66" s="77">
        <f t="shared" si="30"/>
        <v>0</v>
      </c>
      <c r="D66" s="88"/>
      <c r="E66" s="113"/>
      <c r="F66" s="88"/>
      <c r="G66" s="80"/>
      <c r="H66" s="81">
        <f t="shared" si="56"/>
        <v>0</v>
      </c>
      <c r="I66" s="7"/>
      <c r="J66" s="80"/>
      <c r="K66" s="81">
        <f t="shared" si="32"/>
        <v>0</v>
      </c>
      <c r="L66"/>
      <c r="M66" s="80"/>
      <c r="N66" s="81">
        <f t="shared" si="33"/>
        <v>0</v>
      </c>
      <c r="O66" s="7"/>
      <c r="P66" s="80"/>
      <c r="Q66" s="81">
        <f t="shared" si="34"/>
        <v>0</v>
      </c>
      <c r="R66" s="7"/>
      <c r="S66" s="80"/>
      <c r="T66" s="81">
        <f t="shared" si="35"/>
        <v>0</v>
      </c>
      <c r="U66" s="7"/>
      <c r="V66" s="80"/>
      <c r="W66" s="81">
        <f t="shared" si="36"/>
        <v>0</v>
      </c>
      <c r="X66" s="7"/>
      <c r="Y66" s="80"/>
      <c r="Z66" s="81">
        <f t="shared" si="37"/>
        <v>0</v>
      </c>
      <c r="AA66" s="7"/>
      <c r="AB66" s="80"/>
      <c r="AC66" s="81">
        <f t="shared" si="38"/>
        <v>0</v>
      </c>
      <c r="AD66" s="7"/>
      <c r="AE66" s="80"/>
      <c r="AF66" s="81">
        <f t="shared" si="39"/>
        <v>0</v>
      </c>
      <c r="AG66" s="7"/>
      <c r="AH66" s="80"/>
      <c r="AI66" s="81">
        <f t="shared" si="40"/>
        <v>0</v>
      </c>
      <c r="AJ66" s="7"/>
      <c r="AK66" s="83"/>
      <c r="AL66" s="82">
        <f t="shared" si="41"/>
        <v>0</v>
      </c>
      <c r="AM66" s="12"/>
      <c r="AN66" s="83"/>
      <c r="AO66" s="82">
        <f t="shared" si="42"/>
        <v>0</v>
      </c>
      <c r="AP66" s="12"/>
      <c r="AQ66" s="7"/>
      <c r="AR66" s="85">
        <f t="shared" si="43"/>
        <v>0</v>
      </c>
      <c r="AS66" s="85">
        <f t="shared" si="44"/>
        <v>0</v>
      </c>
      <c r="AT66" s="85">
        <f t="shared" si="45"/>
        <v>0</v>
      </c>
      <c r="AU66" s="85">
        <f t="shared" si="46"/>
        <v>0</v>
      </c>
      <c r="AV66" s="85">
        <f t="shared" si="47"/>
        <v>0</v>
      </c>
      <c r="AW66" s="85">
        <f t="shared" si="48"/>
        <v>0</v>
      </c>
      <c r="AX66" s="85">
        <f t="shared" si="49"/>
        <v>0</v>
      </c>
      <c r="AY66" s="85">
        <f t="shared" si="50"/>
        <v>0</v>
      </c>
      <c r="AZ66" s="85">
        <f t="shared" si="51"/>
        <v>0</v>
      </c>
      <c r="BA66" s="85">
        <f t="shared" si="52"/>
        <v>0</v>
      </c>
      <c r="BB66" s="85">
        <f t="shared" si="53"/>
        <v>0</v>
      </c>
      <c r="BC66" s="85">
        <f t="shared" si="54"/>
        <v>0</v>
      </c>
      <c r="BD66" s="15">
        <f t="shared" si="55"/>
        <v>0</v>
      </c>
      <c r="BE66"/>
      <c r="BF66"/>
      <c r="BG66"/>
      <c r="BH66"/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spans="1:256" ht="11.25" customHeight="1">
      <c r="A67" s="75">
        <f t="shared" si="28"/>
        <v>34</v>
      </c>
      <c r="B67" s="76">
        <f t="shared" si="29"/>
        <v>0</v>
      </c>
      <c r="C67" s="77">
        <f t="shared" si="30"/>
        <v>0</v>
      </c>
      <c r="D67" s="88"/>
      <c r="E67" s="113"/>
      <c r="F67" s="88"/>
      <c r="G67" s="80"/>
      <c r="H67" s="81">
        <f t="shared" si="56"/>
        <v>0</v>
      </c>
      <c r="I67" s="7"/>
      <c r="J67" s="80"/>
      <c r="K67" s="81">
        <f t="shared" si="32"/>
        <v>0</v>
      </c>
      <c r="L67" s="7"/>
      <c r="M67" s="80"/>
      <c r="N67" s="81">
        <f t="shared" si="33"/>
        <v>0</v>
      </c>
      <c r="O67" s="7"/>
      <c r="P67" s="80"/>
      <c r="Q67" s="81">
        <f t="shared" si="34"/>
        <v>0</v>
      </c>
      <c r="R67" s="7"/>
      <c r="S67" s="80"/>
      <c r="T67" s="81">
        <f t="shared" si="35"/>
        <v>0</v>
      </c>
      <c r="U67" s="7"/>
      <c r="V67" s="80"/>
      <c r="W67" s="81">
        <f t="shared" si="36"/>
        <v>0</v>
      </c>
      <c r="X67" s="7"/>
      <c r="Y67" s="80"/>
      <c r="Z67" s="81">
        <f t="shared" si="37"/>
        <v>0</v>
      </c>
      <c r="AA67" s="7"/>
      <c r="AB67" s="80"/>
      <c r="AC67" s="81">
        <f t="shared" si="38"/>
        <v>0</v>
      </c>
      <c r="AD67" s="7"/>
      <c r="AE67" s="80"/>
      <c r="AF67" s="81">
        <f t="shared" si="39"/>
        <v>0</v>
      </c>
      <c r="AG67" s="7"/>
      <c r="AH67" s="80"/>
      <c r="AI67" s="81">
        <f t="shared" si="40"/>
        <v>0</v>
      </c>
      <c r="AJ67" s="7"/>
      <c r="AK67" s="83"/>
      <c r="AL67" s="82">
        <f t="shared" si="41"/>
        <v>0</v>
      </c>
      <c r="AM67" s="12"/>
      <c r="AN67" s="83"/>
      <c r="AO67" s="82">
        <f t="shared" si="42"/>
        <v>0</v>
      </c>
      <c r="AP67" s="12"/>
      <c r="AQ67" s="7"/>
      <c r="AR67" s="85">
        <f t="shared" si="43"/>
        <v>0</v>
      </c>
      <c r="AS67" s="85">
        <f t="shared" si="44"/>
        <v>0</v>
      </c>
      <c r="AT67" s="85">
        <f t="shared" si="45"/>
        <v>0</v>
      </c>
      <c r="AU67" s="85">
        <f t="shared" si="46"/>
        <v>0</v>
      </c>
      <c r="AV67" s="85">
        <f t="shared" si="47"/>
        <v>0</v>
      </c>
      <c r="AW67" s="85">
        <f t="shared" si="48"/>
        <v>0</v>
      </c>
      <c r="AX67" s="85">
        <f t="shared" si="49"/>
        <v>0</v>
      </c>
      <c r="AY67" s="85">
        <f t="shared" si="50"/>
        <v>0</v>
      </c>
      <c r="AZ67" s="85">
        <f t="shared" si="51"/>
        <v>0</v>
      </c>
      <c r="BA67" s="85">
        <f t="shared" si="52"/>
        <v>0</v>
      </c>
      <c r="BB67" s="85">
        <f t="shared" si="53"/>
        <v>0</v>
      </c>
      <c r="BC67" s="85">
        <f t="shared" si="54"/>
        <v>0</v>
      </c>
      <c r="BD67" s="15">
        <f t="shared" si="55"/>
        <v>0</v>
      </c>
      <c r="BE67"/>
      <c r="BF67"/>
      <c r="BG67"/>
      <c r="BH67"/>
      <c r="BI67" s="87"/>
      <c r="BJ67" s="87"/>
      <c r="BK67" s="87"/>
      <c r="BL67" s="87"/>
      <c r="BM67" s="87"/>
      <c r="IJ67" s="15"/>
      <c r="IK67" s="15"/>
      <c r="IL67" s="15"/>
      <c r="IM67" s="15"/>
      <c r="IN67"/>
      <c r="IO67"/>
      <c r="IP67"/>
      <c r="IQ67"/>
      <c r="IR67"/>
      <c r="IS67"/>
      <c r="IT67"/>
      <c r="IU67"/>
      <c r="IV67"/>
    </row>
    <row r="68" spans="1:256" ht="11.25" customHeight="1">
      <c r="A68" s="75">
        <f>RANK(B68,$B$4:$B$150)</f>
        <v>34</v>
      </c>
      <c r="B68" s="76">
        <f>VALUE(BD68)+C68</f>
        <v>0</v>
      </c>
      <c r="C68" s="77">
        <f aca="true" t="shared" si="57" ref="C68:C76">COUNT(G68,J68,M68,P68,S68,V68,Y68,AB68,AE68,AH68,AK68,AN68)</f>
        <v>0</v>
      </c>
      <c r="D68" s="88"/>
      <c r="E68" s="113"/>
      <c r="F68" s="78"/>
      <c r="G68" s="80"/>
      <c r="H68" s="81">
        <f t="shared" si="56"/>
        <v>0</v>
      </c>
      <c r="I68" s="7"/>
      <c r="J68" s="80"/>
      <c r="K68" s="81">
        <f>IF(J68,21-J68,0)</f>
        <v>0</v>
      </c>
      <c r="L68" s="7"/>
      <c r="M68" s="80"/>
      <c r="N68" s="81">
        <f>IF(M68,21-M68,0)</f>
        <v>0</v>
      </c>
      <c r="O68" s="7"/>
      <c r="P68" s="80"/>
      <c r="Q68" s="81">
        <f>IF(P68,21-P68,0)</f>
        <v>0</v>
      </c>
      <c r="R68" s="7"/>
      <c r="S68" s="80"/>
      <c r="T68" s="81">
        <f>IF(S68,21-S68,0)</f>
        <v>0</v>
      </c>
      <c r="U68" s="7"/>
      <c r="V68" s="80"/>
      <c r="W68" s="81">
        <f>IF(V68,21-V68,0)</f>
        <v>0</v>
      </c>
      <c r="X68" s="7"/>
      <c r="Y68" s="80"/>
      <c r="Z68" s="81">
        <f>IF(Y68,21-Y68,0)</f>
        <v>0</v>
      </c>
      <c r="AA68" s="7"/>
      <c r="AB68" s="80"/>
      <c r="AC68" s="81">
        <f>IF(AB68,21-AB68,0)</f>
        <v>0</v>
      </c>
      <c r="AD68" s="7"/>
      <c r="AE68" s="80"/>
      <c r="AF68" s="81">
        <f>IF(AE68,21-AE68,0)</f>
        <v>0</v>
      </c>
      <c r="AG68" s="7"/>
      <c r="AH68" s="80"/>
      <c r="AI68" s="81">
        <f>IF(AH68,21-AH68,0)</f>
        <v>0</v>
      </c>
      <c r="AJ68" s="7"/>
      <c r="AK68" s="83"/>
      <c r="AL68" s="82">
        <f>IF(AK68,21-AK68,0)</f>
        <v>0</v>
      </c>
      <c r="AM68" s="12"/>
      <c r="AN68" s="83"/>
      <c r="AO68" s="82">
        <f>IF(AN68,21-AN68,0)</f>
        <v>0</v>
      </c>
      <c r="AP68" s="12"/>
      <c r="AQ68" s="7"/>
      <c r="AR68" s="85">
        <f aca="true" t="shared" si="58" ref="AR68:AR76">VALUE(H68)</f>
        <v>0</v>
      </c>
      <c r="AS68" s="85">
        <f aca="true" t="shared" si="59" ref="AS68:AS76">VALUE(K68)</f>
        <v>0</v>
      </c>
      <c r="AT68" s="85">
        <f aca="true" t="shared" si="60" ref="AT68:AT76">VALUE(N68)</f>
        <v>0</v>
      </c>
      <c r="AU68" s="85">
        <f aca="true" t="shared" si="61" ref="AU68:AU76">VALUE(Q68)</f>
        <v>0</v>
      </c>
      <c r="AV68" s="85">
        <f aca="true" t="shared" si="62" ref="AV68:AV76">VALUE(T68)</f>
        <v>0</v>
      </c>
      <c r="AW68" s="85">
        <f aca="true" t="shared" si="63" ref="AW68:AW76">VALUE(W68)</f>
        <v>0</v>
      </c>
      <c r="AX68" s="85">
        <f aca="true" t="shared" si="64" ref="AX68:AX76">VALUE(Z68)</f>
        <v>0</v>
      </c>
      <c r="AY68" s="85">
        <f aca="true" t="shared" si="65" ref="AY68:AY76">VALUE(AC68)</f>
        <v>0</v>
      </c>
      <c r="AZ68" s="85">
        <f aca="true" t="shared" si="66" ref="AZ68:AZ76">VALUE(AF68)</f>
        <v>0</v>
      </c>
      <c r="BA68" s="85">
        <f aca="true" t="shared" si="67" ref="BA68:BA76">VALUE(AI68)</f>
        <v>0</v>
      </c>
      <c r="BB68" s="85">
        <f aca="true" t="shared" si="68" ref="BB68:BB76">VALUE(AL68)</f>
        <v>0</v>
      </c>
      <c r="BC68" s="85">
        <f aca="true" t="shared" si="69" ref="BC68:BC76">VALUE(AO68)</f>
        <v>0</v>
      </c>
      <c r="BD68" s="15">
        <f>LARGE(AR68:BC68,1)+LARGE(AR68:BC68,2)+LARGE(AR68:BC68,3)+LARGE(AR68:BC68,4)+LARGE(AR68:BC68,5)+LARGE(AR68:BC68,6)+LARGE(AR68:BC68,7)+LARGE(AR68:BC68,8)</f>
        <v>0</v>
      </c>
      <c r="BE68"/>
      <c r="BF68"/>
      <c r="BG68"/>
      <c r="BH68"/>
      <c r="BJ68" s="102"/>
      <c r="BK68" s="102"/>
      <c r="BL68" s="102"/>
      <c r="BM68" s="102"/>
      <c r="IJ68" s="15"/>
      <c r="IK68" s="15"/>
      <c r="IL68" s="15"/>
      <c r="IM68" s="15"/>
      <c r="IN68"/>
      <c r="IO68"/>
      <c r="IP68"/>
      <c r="IQ68"/>
      <c r="IR68"/>
      <c r="IS68"/>
      <c r="IT68"/>
      <c r="IU68"/>
      <c r="IV68"/>
    </row>
    <row r="69" spans="1:256" ht="11.25" customHeight="1">
      <c r="A69" s="75">
        <f>RANK(B69,$B$4:$B$150)</f>
        <v>34</v>
      </c>
      <c r="B69" s="76">
        <f>VALUE(BD69)+C69</f>
        <v>0</v>
      </c>
      <c r="C69" s="77">
        <f t="shared" si="57"/>
        <v>0</v>
      </c>
      <c r="D69" s="88"/>
      <c r="E69" s="113"/>
      <c r="F69" s="88"/>
      <c r="G69" s="80"/>
      <c r="H69" s="81">
        <f t="shared" si="56"/>
        <v>0</v>
      </c>
      <c r="I69" s="7"/>
      <c r="J69" s="80"/>
      <c r="K69" s="81">
        <f>IF(J69,21-J69,0)</f>
        <v>0</v>
      </c>
      <c r="L69" s="7"/>
      <c r="M69" s="80"/>
      <c r="N69" s="81">
        <f>IF(M69,21-M69,0)</f>
        <v>0</v>
      </c>
      <c r="O69" s="7"/>
      <c r="P69" s="80"/>
      <c r="Q69" s="81">
        <f>IF(P69,21-P69,0)</f>
        <v>0</v>
      </c>
      <c r="R69" s="7"/>
      <c r="S69" s="80"/>
      <c r="T69" s="81">
        <f>IF(S69,21-S69,0)</f>
        <v>0</v>
      </c>
      <c r="U69" s="7"/>
      <c r="V69" s="80"/>
      <c r="W69" s="81">
        <f>IF(V69,21-V69,0)</f>
        <v>0</v>
      </c>
      <c r="X69" s="7"/>
      <c r="Y69" s="80"/>
      <c r="Z69" s="81">
        <f>IF(Y69,21-Y69,0)</f>
        <v>0</v>
      </c>
      <c r="AA69" s="7"/>
      <c r="AB69" s="80"/>
      <c r="AC69" s="81">
        <f>IF(AB69,21-AB69,0)</f>
        <v>0</v>
      </c>
      <c r="AD69" s="7"/>
      <c r="AE69" s="80"/>
      <c r="AF69" s="81">
        <f>IF(AE69,21-AE69,0)</f>
        <v>0</v>
      </c>
      <c r="AG69" s="7"/>
      <c r="AH69" s="80"/>
      <c r="AI69" s="81">
        <f>IF(AH69,21-AH69,0)</f>
        <v>0</v>
      </c>
      <c r="AJ69" s="7"/>
      <c r="AK69" s="83"/>
      <c r="AL69" s="82">
        <f>IF(AK69,21-AK69,0)</f>
        <v>0</v>
      </c>
      <c r="AM69" s="12"/>
      <c r="AN69" s="83"/>
      <c r="AO69" s="82">
        <f>IF(AN69,21-AN69,0)</f>
        <v>0</v>
      </c>
      <c r="AP69" s="12"/>
      <c r="AQ69" s="7"/>
      <c r="AR69" s="85">
        <f t="shared" si="58"/>
        <v>0</v>
      </c>
      <c r="AS69" s="85">
        <f t="shared" si="59"/>
        <v>0</v>
      </c>
      <c r="AT69" s="85">
        <f t="shared" si="60"/>
        <v>0</v>
      </c>
      <c r="AU69" s="85">
        <f t="shared" si="61"/>
        <v>0</v>
      </c>
      <c r="AV69" s="85">
        <f t="shared" si="62"/>
        <v>0</v>
      </c>
      <c r="AW69" s="85">
        <f t="shared" si="63"/>
        <v>0</v>
      </c>
      <c r="AX69" s="85">
        <f t="shared" si="64"/>
        <v>0</v>
      </c>
      <c r="AY69" s="85">
        <f t="shared" si="65"/>
        <v>0</v>
      </c>
      <c r="AZ69" s="85">
        <f t="shared" si="66"/>
        <v>0</v>
      </c>
      <c r="BA69" s="85">
        <f t="shared" si="67"/>
        <v>0</v>
      </c>
      <c r="BB69" s="85">
        <f t="shared" si="68"/>
        <v>0</v>
      </c>
      <c r="BC69" s="85">
        <f t="shared" si="69"/>
        <v>0</v>
      </c>
      <c r="BD69" s="15">
        <f>LARGE(AR69:BC69,1)+LARGE(AR69:BC69,2)+LARGE(AR69:BC69,3)+LARGE(AR69:BC69,4)+LARGE(AR69:BC69,5)+LARGE(AR69:BC69,6)+LARGE(AR69:BC69,7)+LARGE(AR69:BC69,8)</f>
        <v>0</v>
      </c>
      <c r="BE69"/>
      <c r="BF69"/>
      <c r="BG69"/>
      <c r="BH69"/>
      <c r="IJ69" s="15"/>
      <c r="IK69" s="15"/>
      <c r="IL69" s="15"/>
      <c r="IM69" s="15"/>
      <c r="IN69"/>
      <c r="IO69"/>
      <c r="IP69"/>
      <c r="IQ69"/>
      <c r="IR69"/>
      <c r="IS69"/>
      <c r="IT69"/>
      <c r="IU69"/>
      <c r="IV69"/>
    </row>
    <row r="70" spans="1:256" ht="11.25" customHeight="1">
      <c r="A70" s="75">
        <f>RANK(B70,$B$4:$B$150)</f>
        <v>34</v>
      </c>
      <c r="B70" s="76">
        <f>VALUE(BD70)+C70</f>
        <v>0</v>
      </c>
      <c r="C70" s="77">
        <f t="shared" si="57"/>
        <v>0</v>
      </c>
      <c r="D70" s="88"/>
      <c r="E70" s="113"/>
      <c r="F70" s="88"/>
      <c r="G70" s="80"/>
      <c r="H70" s="81">
        <f t="shared" si="56"/>
        <v>0</v>
      </c>
      <c r="I70" s="7"/>
      <c r="J70" s="80"/>
      <c r="K70" s="81">
        <f>IF(J70,21-J70,0)</f>
        <v>0</v>
      </c>
      <c r="L70" s="7"/>
      <c r="M70" s="80"/>
      <c r="N70" s="81">
        <f>IF(M70,21-M70,0)</f>
        <v>0</v>
      </c>
      <c r="O70" s="7"/>
      <c r="P70" s="80"/>
      <c r="Q70" s="81">
        <f>IF(P70,21-P70,0)</f>
        <v>0</v>
      </c>
      <c r="R70" s="7"/>
      <c r="S70" s="80"/>
      <c r="T70" s="81">
        <f>IF(S70,21-S70,0)</f>
        <v>0</v>
      </c>
      <c r="U70" s="7"/>
      <c r="V70" s="80"/>
      <c r="W70" s="81">
        <f>IF(V70,21-V70,0)</f>
        <v>0</v>
      </c>
      <c r="X70" s="7"/>
      <c r="Y70" s="80"/>
      <c r="Z70" s="81">
        <f>IF(Y70,21-Y70,0)</f>
        <v>0</v>
      </c>
      <c r="AA70" s="7"/>
      <c r="AB70" s="80"/>
      <c r="AC70" s="81">
        <f>IF(AB70,21-AB70,0)</f>
        <v>0</v>
      </c>
      <c r="AD70" s="7"/>
      <c r="AE70" s="80"/>
      <c r="AF70" s="81">
        <f>IF(AE70,21-AE70,0)</f>
        <v>0</v>
      </c>
      <c r="AG70" s="7"/>
      <c r="AH70" s="80"/>
      <c r="AI70" s="81">
        <f>IF(AH70,21-AH70,0)</f>
        <v>0</v>
      </c>
      <c r="AJ70" s="7"/>
      <c r="AK70" s="83"/>
      <c r="AL70" s="82">
        <f>IF(AK70,21-AK70,0)</f>
        <v>0</v>
      </c>
      <c r="AM70" s="12"/>
      <c r="AN70" s="83"/>
      <c r="AO70" s="82">
        <f>IF(AN70,21-AN70,0)</f>
        <v>0</v>
      </c>
      <c r="AP70" s="12"/>
      <c r="AQ70" s="7"/>
      <c r="AR70" s="85">
        <f t="shared" si="58"/>
        <v>0</v>
      </c>
      <c r="AS70" s="85">
        <f t="shared" si="59"/>
        <v>0</v>
      </c>
      <c r="AT70" s="85">
        <f t="shared" si="60"/>
        <v>0</v>
      </c>
      <c r="AU70" s="85">
        <f t="shared" si="61"/>
        <v>0</v>
      </c>
      <c r="AV70" s="85">
        <f t="shared" si="62"/>
        <v>0</v>
      </c>
      <c r="AW70" s="85">
        <f t="shared" si="63"/>
        <v>0</v>
      </c>
      <c r="AX70" s="85">
        <f t="shared" si="64"/>
        <v>0</v>
      </c>
      <c r="AY70" s="85">
        <f t="shared" si="65"/>
        <v>0</v>
      </c>
      <c r="AZ70" s="85">
        <f t="shared" si="66"/>
        <v>0</v>
      </c>
      <c r="BA70" s="85">
        <f t="shared" si="67"/>
        <v>0</v>
      </c>
      <c r="BB70" s="85">
        <f t="shared" si="68"/>
        <v>0</v>
      </c>
      <c r="BC70" s="85">
        <f t="shared" si="69"/>
        <v>0</v>
      </c>
      <c r="BD70" s="15">
        <f>LARGE(AR70:BC70,1)+LARGE(AR70:BC70,2)+LARGE(AR70:BC70,3)+LARGE(AR70:BC70,4)+LARGE(AR70:BC70,5)+LARGE(AR70:BC70,6)+LARGE(AR70:BC70,7)+LARGE(AR70:BC70,8)</f>
        <v>0</v>
      </c>
      <c r="BE70"/>
      <c r="BF70"/>
      <c r="BG70"/>
      <c r="BH70"/>
      <c r="IJ70" s="15"/>
      <c r="IK70" s="15"/>
      <c r="IL70" s="15"/>
      <c r="IM70" s="15"/>
      <c r="IN70"/>
      <c r="IO70"/>
      <c r="IP70"/>
      <c r="IQ70"/>
      <c r="IR70"/>
      <c r="IS70"/>
      <c r="IT70"/>
      <c r="IU70"/>
      <c r="IV70"/>
    </row>
    <row r="71" spans="1:256" ht="11.25" customHeight="1">
      <c r="A71" s="75">
        <f>RANK(B71,$B$4:$B$150)</f>
        <v>34</v>
      </c>
      <c r="B71" s="76">
        <f>VALUE(BD71)+C71</f>
        <v>0</v>
      </c>
      <c r="C71" s="77">
        <f t="shared" si="57"/>
        <v>0</v>
      </c>
      <c r="D71" s="78"/>
      <c r="E71" s="79"/>
      <c r="F71" s="78"/>
      <c r="G71" s="80"/>
      <c r="H71" s="81">
        <f t="shared" si="56"/>
        <v>0</v>
      </c>
      <c r="I71" s="7"/>
      <c r="J71" s="80"/>
      <c r="K71" s="81">
        <f>IF(J71,21-J71,0)</f>
        <v>0</v>
      </c>
      <c r="L71" s="7"/>
      <c r="M71" s="80"/>
      <c r="N71" s="81">
        <f>IF(M71,21-M71,0)</f>
        <v>0</v>
      </c>
      <c r="O71" s="7"/>
      <c r="P71" s="80"/>
      <c r="Q71" s="81">
        <f>IF(P71,21-P71,0)</f>
        <v>0</v>
      </c>
      <c r="R71" s="7"/>
      <c r="S71" s="80"/>
      <c r="T71" s="81">
        <f>IF(S71,21-S71,0)</f>
        <v>0</v>
      </c>
      <c r="U71" s="7"/>
      <c r="V71" s="80"/>
      <c r="W71" s="81">
        <f>IF(V71,21-V71,0)</f>
        <v>0</v>
      </c>
      <c r="X71" s="7"/>
      <c r="Y71" s="80"/>
      <c r="Z71" s="81">
        <f>IF(Y71,21-Y71,0)</f>
        <v>0</v>
      </c>
      <c r="AA71" s="7"/>
      <c r="AB71" s="80"/>
      <c r="AC71" s="81">
        <f>IF(AB71,21-AB71,0)</f>
        <v>0</v>
      </c>
      <c r="AD71" s="7"/>
      <c r="AE71" s="80"/>
      <c r="AF71" s="81">
        <f>IF(AE71,21-AE71,0)</f>
        <v>0</v>
      </c>
      <c r="AG71" s="7"/>
      <c r="AH71" s="80"/>
      <c r="AI71" s="81">
        <f>IF(AH71,21-AH71,0)</f>
        <v>0</v>
      </c>
      <c r="AJ71" s="7"/>
      <c r="AK71" s="83"/>
      <c r="AL71" s="82">
        <f>IF(AK71,21-AK71,0)</f>
        <v>0</v>
      </c>
      <c r="AM71" s="12"/>
      <c r="AN71" s="83"/>
      <c r="AO71" s="82">
        <f>IF(AN71,21-AN71,0)</f>
        <v>0</v>
      </c>
      <c r="AP71" s="12"/>
      <c r="AQ71" s="7"/>
      <c r="AR71" s="85">
        <f t="shared" si="58"/>
        <v>0</v>
      </c>
      <c r="AS71" s="85">
        <f t="shared" si="59"/>
        <v>0</v>
      </c>
      <c r="AT71" s="85">
        <f t="shared" si="60"/>
        <v>0</v>
      </c>
      <c r="AU71" s="85">
        <f t="shared" si="61"/>
        <v>0</v>
      </c>
      <c r="AV71" s="85">
        <f t="shared" si="62"/>
        <v>0</v>
      </c>
      <c r="AW71" s="85">
        <f t="shared" si="63"/>
        <v>0</v>
      </c>
      <c r="AX71" s="85">
        <f t="shared" si="64"/>
        <v>0</v>
      </c>
      <c r="AY71" s="85">
        <f t="shared" si="65"/>
        <v>0</v>
      </c>
      <c r="AZ71" s="85">
        <f t="shared" si="66"/>
        <v>0</v>
      </c>
      <c r="BA71" s="85">
        <f t="shared" si="67"/>
        <v>0</v>
      </c>
      <c r="BB71" s="85">
        <f t="shared" si="68"/>
        <v>0</v>
      </c>
      <c r="BC71" s="85">
        <f t="shared" si="69"/>
        <v>0</v>
      </c>
      <c r="BD71" s="15">
        <f>LARGE(AR71:BC71,1)+LARGE(AR71:BC71,2)+LARGE(AR71:BC71,3)+LARGE(AR71:BC71,4)+LARGE(AR71:BC71,5)+LARGE(AR71:BC71,6)+LARGE(AR71:BC71,7)+LARGE(AR71:BC71,8)</f>
        <v>0</v>
      </c>
      <c r="BE71"/>
      <c r="BF71"/>
      <c r="BG71"/>
      <c r="BH71"/>
      <c r="IJ71" s="15"/>
      <c r="IK71" s="15"/>
      <c r="IL71" s="15"/>
      <c r="IM71" s="15"/>
      <c r="IN71"/>
      <c r="IO71"/>
      <c r="IP71"/>
      <c r="IQ71"/>
      <c r="IR71"/>
      <c r="IS71"/>
      <c r="IT71"/>
      <c r="IU71"/>
      <c r="IV71"/>
    </row>
    <row r="72" spans="1:256" ht="11.25" customHeight="1">
      <c r="A72" s="75">
        <f>RANK(B72,$B$4:$B$150)</f>
        <v>34</v>
      </c>
      <c r="B72" s="76">
        <f>VALUE(BD72)+C72</f>
        <v>0</v>
      </c>
      <c r="C72" s="77">
        <f t="shared" si="57"/>
        <v>0</v>
      </c>
      <c r="D72" s="88"/>
      <c r="E72" s="113"/>
      <c r="F72" s="88"/>
      <c r="G72" s="80"/>
      <c r="H72" s="81">
        <f t="shared" si="56"/>
        <v>0</v>
      </c>
      <c r="I72" s="7"/>
      <c r="J72" s="80"/>
      <c r="K72" s="81">
        <f>IF(J72,21-J72,0)</f>
        <v>0</v>
      </c>
      <c r="L72" s="7"/>
      <c r="M72" s="80"/>
      <c r="N72" s="81">
        <f>IF(M72,21-M72,0)</f>
        <v>0</v>
      </c>
      <c r="O72" s="7"/>
      <c r="P72" s="80"/>
      <c r="Q72" s="81">
        <f>IF(P72,21-P72,0)</f>
        <v>0</v>
      </c>
      <c r="R72" s="7"/>
      <c r="S72" s="80"/>
      <c r="T72" s="81">
        <f>IF(S72,21-S72,0)</f>
        <v>0</v>
      </c>
      <c r="U72" s="7"/>
      <c r="V72" s="80"/>
      <c r="W72" s="81">
        <f>IF(V72,21-V72,0)</f>
        <v>0</v>
      </c>
      <c r="X72" s="7"/>
      <c r="Y72" s="80"/>
      <c r="Z72" s="81">
        <f>IF(Y72,21-Y72,0)</f>
        <v>0</v>
      </c>
      <c r="AA72" s="7"/>
      <c r="AB72" s="80"/>
      <c r="AC72" s="81">
        <f>IF(AB72,21-AB72,0)</f>
        <v>0</v>
      </c>
      <c r="AD72" s="7"/>
      <c r="AE72" s="80"/>
      <c r="AF72" s="81">
        <f>IF(AE72,21-AE72,0)</f>
        <v>0</v>
      </c>
      <c r="AG72" s="7"/>
      <c r="AH72" s="80"/>
      <c r="AI72" s="81">
        <f>IF(AH72,21-AH72,0)</f>
        <v>0</v>
      </c>
      <c r="AJ72" s="7"/>
      <c r="AK72" s="83"/>
      <c r="AL72" s="82">
        <f>IF(AK72,21-AK72,0)</f>
        <v>0</v>
      </c>
      <c r="AM72" s="12"/>
      <c r="AN72" s="83"/>
      <c r="AO72" s="82">
        <f>IF(AN72,21-AN72,0)</f>
        <v>0</v>
      </c>
      <c r="AP72" s="12"/>
      <c r="AQ72" s="7"/>
      <c r="AR72" s="85">
        <f t="shared" si="58"/>
        <v>0</v>
      </c>
      <c r="AS72" s="85">
        <f t="shared" si="59"/>
        <v>0</v>
      </c>
      <c r="AT72" s="85">
        <f t="shared" si="60"/>
        <v>0</v>
      </c>
      <c r="AU72" s="85">
        <f t="shared" si="61"/>
        <v>0</v>
      </c>
      <c r="AV72" s="85">
        <f t="shared" si="62"/>
        <v>0</v>
      </c>
      <c r="AW72" s="85">
        <f t="shared" si="63"/>
        <v>0</v>
      </c>
      <c r="AX72" s="85">
        <f t="shared" si="64"/>
        <v>0</v>
      </c>
      <c r="AY72" s="85">
        <f t="shared" si="65"/>
        <v>0</v>
      </c>
      <c r="AZ72" s="85">
        <f t="shared" si="66"/>
        <v>0</v>
      </c>
      <c r="BA72" s="85">
        <f t="shared" si="67"/>
        <v>0</v>
      </c>
      <c r="BB72" s="85">
        <f t="shared" si="68"/>
        <v>0</v>
      </c>
      <c r="BC72" s="85">
        <f t="shared" si="69"/>
        <v>0</v>
      </c>
      <c r="BD72" s="15">
        <f>LARGE(AR72:BC72,1)+LARGE(AR72:BC72,2)+LARGE(AR72:BC72,3)+LARGE(AR72:BC72,4)+LARGE(AR72:BC72,5)+LARGE(AR72:BC72,6)+LARGE(AR72:BC72,7)+LARGE(AR72:BC72,8)</f>
        <v>0</v>
      </c>
      <c r="BE72"/>
      <c r="BF72"/>
      <c r="BG72"/>
      <c r="BH72"/>
      <c r="BI72" s="95"/>
      <c r="IJ72" s="15"/>
      <c r="IK72" s="15"/>
      <c r="IL72" s="15"/>
      <c r="IM72" s="15"/>
      <c r="IN72"/>
      <c r="IO72"/>
      <c r="IP72"/>
      <c r="IQ72"/>
      <c r="IR72"/>
      <c r="IS72"/>
      <c r="IT72"/>
      <c r="IU72"/>
      <c r="IV72"/>
    </row>
    <row r="73" spans="1:256" ht="11.25" customHeight="1">
      <c r="A73" s="75">
        <f>RANK(B73,$B$4:$B$150)</f>
        <v>34</v>
      </c>
      <c r="B73" s="76">
        <f>VALUE(BD73)+C73</f>
        <v>0</v>
      </c>
      <c r="C73" s="77">
        <f t="shared" si="57"/>
        <v>0</v>
      </c>
      <c r="D73" s="78"/>
      <c r="E73" s="79"/>
      <c r="F73" s="78"/>
      <c r="G73" s="80"/>
      <c r="H73" s="81">
        <f t="shared" si="56"/>
        <v>0</v>
      </c>
      <c r="I73" s="7"/>
      <c r="J73" s="80"/>
      <c r="K73" s="81">
        <f>IF(J73,21-J73,0)</f>
        <v>0</v>
      </c>
      <c r="L73" s="7"/>
      <c r="M73" s="80"/>
      <c r="N73" s="81">
        <f>IF(M73,21-M73,0)</f>
        <v>0</v>
      </c>
      <c r="O73" s="7"/>
      <c r="P73" s="80"/>
      <c r="Q73" s="81">
        <f>IF(P73,21-P73,0)</f>
        <v>0</v>
      </c>
      <c r="R73" s="7"/>
      <c r="S73" s="80"/>
      <c r="T73" s="81">
        <f>IF(S73,21-S73,0)</f>
        <v>0</v>
      </c>
      <c r="U73" s="7"/>
      <c r="V73" s="80"/>
      <c r="W73" s="81">
        <f>IF(V73,21-V73,0)</f>
        <v>0</v>
      </c>
      <c r="X73" s="7"/>
      <c r="Y73" s="80"/>
      <c r="Z73" s="81">
        <f>IF(Y73,21-Y73,0)</f>
        <v>0</v>
      </c>
      <c r="AA73" s="7"/>
      <c r="AB73" s="80"/>
      <c r="AC73" s="81">
        <f>IF(AB73,21-AB73,0)</f>
        <v>0</v>
      </c>
      <c r="AD73" s="7"/>
      <c r="AE73" s="80"/>
      <c r="AF73" s="81">
        <f>IF(AE73,21-AE73,0)</f>
        <v>0</v>
      </c>
      <c r="AG73" s="7"/>
      <c r="AH73" s="80"/>
      <c r="AI73" s="81">
        <f>IF(AH73,21-AH73,0)</f>
        <v>0</v>
      </c>
      <c r="AJ73" s="7"/>
      <c r="AK73" s="83"/>
      <c r="AL73" s="82">
        <f>IF(AK73,21-AK73,0)</f>
        <v>0</v>
      </c>
      <c r="AM73" s="12"/>
      <c r="AN73" s="83"/>
      <c r="AO73" s="82">
        <f>IF(AN73,21-AN73,0)</f>
        <v>0</v>
      </c>
      <c r="AP73" s="12"/>
      <c r="AQ73" s="7"/>
      <c r="AR73" s="85">
        <f t="shared" si="58"/>
        <v>0</v>
      </c>
      <c r="AS73" s="85">
        <f t="shared" si="59"/>
        <v>0</v>
      </c>
      <c r="AT73" s="85">
        <f t="shared" si="60"/>
        <v>0</v>
      </c>
      <c r="AU73" s="85">
        <f t="shared" si="61"/>
        <v>0</v>
      </c>
      <c r="AV73" s="85">
        <f t="shared" si="62"/>
        <v>0</v>
      </c>
      <c r="AW73" s="85">
        <f t="shared" si="63"/>
        <v>0</v>
      </c>
      <c r="AX73" s="85">
        <f t="shared" si="64"/>
        <v>0</v>
      </c>
      <c r="AY73" s="85">
        <f t="shared" si="65"/>
        <v>0</v>
      </c>
      <c r="AZ73" s="85">
        <f t="shared" si="66"/>
        <v>0</v>
      </c>
      <c r="BA73" s="85">
        <f t="shared" si="67"/>
        <v>0</v>
      </c>
      <c r="BB73" s="85">
        <f t="shared" si="68"/>
        <v>0</v>
      </c>
      <c r="BC73" s="85">
        <f t="shared" si="69"/>
        <v>0</v>
      </c>
      <c r="BD73" s="15">
        <f>LARGE(AR73:BC73,1)+LARGE(AR73:BC73,2)+LARGE(AR73:BC73,3)+LARGE(AR73:BC73,4)+LARGE(AR73:BC73,5)+LARGE(AR73:BC73,6)+LARGE(AR73:BC73,7)+LARGE(AR73:BC73,8)</f>
        <v>0</v>
      </c>
      <c r="BE73"/>
      <c r="BF73"/>
      <c r="BG73"/>
      <c r="BH73"/>
      <c r="IJ73" s="15"/>
      <c r="IK73" s="15"/>
      <c r="IL73" s="15"/>
      <c r="IM73" s="15"/>
      <c r="IN73"/>
      <c r="IO73"/>
      <c r="IP73"/>
      <c r="IQ73"/>
      <c r="IR73"/>
      <c r="IS73"/>
      <c r="IT73"/>
      <c r="IU73"/>
      <c r="IV73"/>
    </row>
    <row r="74" spans="1:256" ht="11.25" customHeight="1">
      <c r="A74" s="75">
        <f>RANK(B74,$B$4:$B$150)</f>
        <v>34</v>
      </c>
      <c r="B74" s="76">
        <f>VALUE(BD74)+C74</f>
        <v>0</v>
      </c>
      <c r="C74" s="77">
        <f t="shared" si="57"/>
        <v>0</v>
      </c>
      <c r="D74" s="88"/>
      <c r="E74" s="113"/>
      <c r="F74" s="88"/>
      <c r="G74" s="80"/>
      <c r="H74" s="81">
        <f t="shared" si="56"/>
        <v>0</v>
      </c>
      <c r="I74" s="7"/>
      <c r="J74" s="80"/>
      <c r="K74" s="81">
        <f>IF(J74,21-J74,0)</f>
        <v>0</v>
      </c>
      <c r="L74" s="7"/>
      <c r="M74" s="80"/>
      <c r="N74" s="81">
        <f>IF(M74,21-M74,0)</f>
        <v>0</v>
      </c>
      <c r="O74" s="7"/>
      <c r="P74" s="80"/>
      <c r="Q74" s="81">
        <f>IF(P74,21-P74,0)</f>
        <v>0</v>
      </c>
      <c r="R74" s="7"/>
      <c r="S74" s="80"/>
      <c r="T74" s="81">
        <f>IF(S74,21-S74,0)</f>
        <v>0</v>
      </c>
      <c r="U74" s="7"/>
      <c r="V74" s="80"/>
      <c r="W74" s="81">
        <f>IF(V74,21-V74,0)</f>
        <v>0</v>
      </c>
      <c r="X74" s="7"/>
      <c r="Y74" s="80"/>
      <c r="Z74" s="81">
        <f>IF(Y74,21-Y74,0)</f>
        <v>0</v>
      </c>
      <c r="AA74" s="7"/>
      <c r="AB74" s="80"/>
      <c r="AC74" s="81">
        <f>IF(AB74,21-AB74,0)</f>
        <v>0</v>
      </c>
      <c r="AD74" s="7"/>
      <c r="AE74" s="80"/>
      <c r="AF74" s="81">
        <f>IF(AE74,21-AE74,0)</f>
        <v>0</v>
      </c>
      <c r="AG74" s="7"/>
      <c r="AH74" s="80"/>
      <c r="AI74" s="81">
        <f>IF(AH74,21-AH74,0)</f>
        <v>0</v>
      </c>
      <c r="AJ74" s="7"/>
      <c r="AK74" s="83"/>
      <c r="AL74" s="82">
        <f>IF(AK74,21-AK74,0)</f>
        <v>0</v>
      </c>
      <c r="AM74" s="12"/>
      <c r="AN74" s="83"/>
      <c r="AO74" s="82">
        <f>IF(AN74,21-AN74,0)</f>
        <v>0</v>
      </c>
      <c r="AP74" s="12"/>
      <c r="AQ74" s="7"/>
      <c r="AR74" s="85">
        <f t="shared" si="58"/>
        <v>0</v>
      </c>
      <c r="AS74" s="85">
        <f t="shared" si="59"/>
        <v>0</v>
      </c>
      <c r="AT74" s="85">
        <f t="shared" si="60"/>
        <v>0</v>
      </c>
      <c r="AU74" s="85">
        <f t="shared" si="61"/>
        <v>0</v>
      </c>
      <c r="AV74" s="85">
        <f t="shared" si="62"/>
        <v>0</v>
      </c>
      <c r="AW74" s="85">
        <f t="shared" si="63"/>
        <v>0</v>
      </c>
      <c r="AX74" s="85">
        <f t="shared" si="64"/>
        <v>0</v>
      </c>
      <c r="AY74" s="85">
        <f t="shared" si="65"/>
        <v>0</v>
      </c>
      <c r="AZ74" s="85">
        <f t="shared" si="66"/>
        <v>0</v>
      </c>
      <c r="BA74" s="85">
        <f t="shared" si="67"/>
        <v>0</v>
      </c>
      <c r="BB74" s="85">
        <f t="shared" si="68"/>
        <v>0</v>
      </c>
      <c r="BC74" s="85">
        <f t="shared" si="69"/>
        <v>0</v>
      </c>
      <c r="BD74" s="15">
        <f>LARGE(AR74:BC74,1)+LARGE(AR74:BC74,2)+LARGE(AR74:BC74,3)+LARGE(AR74:BC74,4)+LARGE(AR74:BC74,5)+LARGE(AR74:BC74,6)+LARGE(AR74:BC74,7)+LARGE(AR74:BC74,8)</f>
        <v>0</v>
      </c>
      <c r="BE74"/>
      <c r="BF74"/>
      <c r="BG74"/>
      <c r="BH74"/>
      <c r="IJ74" s="15"/>
      <c r="IK74" s="15"/>
      <c r="IL74" s="15"/>
      <c r="IM74" s="15"/>
      <c r="IN74"/>
      <c r="IO74"/>
      <c r="IP74"/>
      <c r="IQ74"/>
      <c r="IR74"/>
      <c r="IS74"/>
      <c r="IT74"/>
      <c r="IU74"/>
      <c r="IV74"/>
    </row>
    <row r="75" spans="1:256" ht="11.25" customHeight="1">
      <c r="A75" s="75">
        <f>RANK(B75,$B$4:$B$150)</f>
        <v>34</v>
      </c>
      <c r="B75" s="76">
        <f>VALUE(BD75)+C75</f>
        <v>0</v>
      </c>
      <c r="C75" s="77">
        <f t="shared" si="57"/>
        <v>0</v>
      </c>
      <c r="D75" s="78"/>
      <c r="E75" s="79"/>
      <c r="F75" s="78"/>
      <c r="G75" s="80"/>
      <c r="H75" s="81">
        <f t="shared" si="56"/>
        <v>0</v>
      </c>
      <c r="I75" s="7"/>
      <c r="J75" s="80"/>
      <c r="K75" s="81">
        <f>IF(J75,21-J75,0)</f>
        <v>0</v>
      </c>
      <c r="L75" s="7"/>
      <c r="M75" s="80"/>
      <c r="N75" s="81">
        <f>IF(M75,21-M75,0)</f>
        <v>0</v>
      </c>
      <c r="O75" s="7"/>
      <c r="P75" s="80"/>
      <c r="Q75" s="81">
        <f>IF(P75,21-P75,0)</f>
        <v>0</v>
      </c>
      <c r="R75" s="7"/>
      <c r="S75" s="80"/>
      <c r="T75" s="81">
        <f>IF(S75,21-S75,0)</f>
        <v>0</v>
      </c>
      <c r="U75" s="7"/>
      <c r="V75" s="80"/>
      <c r="W75" s="81">
        <f>IF(V75,21-V75,0)</f>
        <v>0</v>
      </c>
      <c r="X75" s="7"/>
      <c r="Y75" s="80"/>
      <c r="Z75" s="81">
        <f>IF(Y75,21-Y75,0)</f>
        <v>0</v>
      </c>
      <c r="AA75" s="7"/>
      <c r="AB75" s="80"/>
      <c r="AC75" s="81">
        <f>IF(AB75,21-AB75,0)</f>
        <v>0</v>
      </c>
      <c r="AD75" s="7"/>
      <c r="AE75" s="80"/>
      <c r="AF75" s="81">
        <f>IF(AE75,21-AE75,0)</f>
        <v>0</v>
      </c>
      <c r="AG75" s="7"/>
      <c r="AH75" s="80"/>
      <c r="AI75" s="81">
        <f>IF(AH75,21-AH75,0)</f>
        <v>0</v>
      </c>
      <c r="AJ75" s="7"/>
      <c r="AK75" s="83"/>
      <c r="AL75" s="82">
        <f>IF(AK75,21-AK75,0)</f>
        <v>0</v>
      </c>
      <c r="AM75" s="12"/>
      <c r="AN75" s="83"/>
      <c r="AO75" s="82">
        <f>IF(AN75,21-AN75,0)</f>
        <v>0</v>
      </c>
      <c r="AP75" s="12"/>
      <c r="AQ75" s="7"/>
      <c r="AR75" s="85">
        <f t="shared" si="58"/>
        <v>0</v>
      </c>
      <c r="AS75" s="85">
        <f t="shared" si="59"/>
        <v>0</v>
      </c>
      <c r="AT75" s="85">
        <f t="shared" si="60"/>
        <v>0</v>
      </c>
      <c r="AU75" s="85">
        <f t="shared" si="61"/>
        <v>0</v>
      </c>
      <c r="AV75" s="85">
        <f t="shared" si="62"/>
        <v>0</v>
      </c>
      <c r="AW75" s="85">
        <f t="shared" si="63"/>
        <v>0</v>
      </c>
      <c r="AX75" s="85">
        <f t="shared" si="64"/>
        <v>0</v>
      </c>
      <c r="AY75" s="85">
        <f t="shared" si="65"/>
        <v>0</v>
      </c>
      <c r="AZ75" s="85">
        <f t="shared" si="66"/>
        <v>0</v>
      </c>
      <c r="BA75" s="85">
        <f t="shared" si="67"/>
        <v>0</v>
      </c>
      <c r="BB75" s="85">
        <f t="shared" si="68"/>
        <v>0</v>
      </c>
      <c r="BC75" s="85">
        <f t="shared" si="69"/>
        <v>0</v>
      </c>
      <c r="BD75" s="15">
        <f>LARGE(AR75:BC75,1)+LARGE(AR75:BC75,2)+LARGE(AR75:BC75,3)+LARGE(AR75:BC75,4)+LARGE(AR75:BC75,5)+LARGE(AR75:BC75,6)+LARGE(AR75:BC75,7)+LARGE(AR75:BC75,8)</f>
        <v>0</v>
      </c>
      <c r="BE75"/>
      <c r="BF75"/>
      <c r="BG75"/>
      <c r="BH75"/>
      <c r="IJ75" s="15"/>
      <c r="IK75" s="15"/>
      <c r="IL75" s="15"/>
      <c r="IM75" s="15"/>
      <c r="IN75"/>
      <c r="IO75"/>
      <c r="IP75"/>
      <c r="IQ75"/>
      <c r="IR75"/>
      <c r="IS75"/>
      <c r="IT75"/>
      <c r="IU75"/>
      <c r="IV75"/>
    </row>
    <row r="76" spans="1:256" ht="11.25" customHeight="1">
      <c r="A76" s="75">
        <f>RANK(B76,$B$4:$B$150)</f>
        <v>34</v>
      </c>
      <c r="B76" s="76">
        <f>VALUE(BD76)+C76</f>
        <v>0</v>
      </c>
      <c r="C76" s="77">
        <f t="shared" si="57"/>
        <v>0</v>
      </c>
      <c r="D76" s="88"/>
      <c r="E76" s="113"/>
      <c r="F76" s="88"/>
      <c r="G76" s="80"/>
      <c r="H76" s="81">
        <f t="shared" si="56"/>
        <v>0</v>
      </c>
      <c r="I76" s="7"/>
      <c r="J76" s="80"/>
      <c r="K76" s="81">
        <f>IF(J76,21-J76,0)</f>
        <v>0</v>
      </c>
      <c r="L76" s="7"/>
      <c r="M76" s="80"/>
      <c r="N76" s="81">
        <f>IF(M76,21-M76,0)</f>
        <v>0</v>
      </c>
      <c r="O76" s="7"/>
      <c r="P76" s="80"/>
      <c r="Q76" s="81">
        <f>IF(P76,21-P76,0)</f>
        <v>0</v>
      </c>
      <c r="R76" s="7"/>
      <c r="S76" s="80"/>
      <c r="T76" s="81">
        <f>IF(S76,21-S76,0)</f>
        <v>0</v>
      </c>
      <c r="U76" s="7"/>
      <c r="V76" s="80"/>
      <c r="W76" s="81">
        <f>IF(V76,21-V76,0)</f>
        <v>0</v>
      </c>
      <c r="X76" s="7"/>
      <c r="Y76" s="80"/>
      <c r="Z76" s="81">
        <f>IF(Y76,21-Y76,0)</f>
        <v>0</v>
      </c>
      <c r="AA76" s="7"/>
      <c r="AB76" s="80"/>
      <c r="AC76" s="81">
        <f>IF(AB76,21-AB76,0)</f>
        <v>0</v>
      </c>
      <c r="AD76" s="7"/>
      <c r="AE76" s="80"/>
      <c r="AF76" s="81">
        <f>IF(AE76,21-AE76,0)</f>
        <v>0</v>
      </c>
      <c r="AG76" s="7"/>
      <c r="AH76" s="80"/>
      <c r="AI76" s="81">
        <f>IF(AH76,21-AH76,0)</f>
        <v>0</v>
      </c>
      <c r="AJ76" s="7"/>
      <c r="AK76" s="83"/>
      <c r="AL76" s="82">
        <f>IF(AK76,21-AK76,0)</f>
        <v>0</v>
      </c>
      <c r="AM76" s="12"/>
      <c r="AN76" s="83"/>
      <c r="AO76" s="82">
        <f>IF(AN76,21-AN76,0)</f>
        <v>0</v>
      </c>
      <c r="AP76" s="12"/>
      <c r="AQ76" s="7"/>
      <c r="AR76" s="85">
        <f t="shared" si="58"/>
        <v>0</v>
      </c>
      <c r="AS76" s="85">
        <f t="shared" si="59"/>
        <v>0</v>
      </c>
      <c r="AT76" s="85">
        <f t="shared" si="60"/>
        <v>0</v>
      </c>
      <c r="AU76" s="85">
        <f t="shared" si="61"/>
        <v>0</v>
      </c>
      <c r="AV76" s="85">
        <f t="shared" si="62"/>
        <v>0</v>
      </c>
      <c r="AW76" s="85">
        <f t="shared" si="63"/>
        <v>0</v>
      </c>
      <c r="AX76" s="85">
        <f t="shared" si="64"/>
        <v>0</v>
      </c>
      <c r="AY76" s="85">
        <f t="shared" si="65"/>
        <v>0</v>
      </c>
      <c r="AZ76" s="85">
        <f t="shared" si="66"/>
        <v>0</v>
      </c>
      <c r="BA76" s="85">
        <f t="shared" si="67"/>
        <v>0</v>
      </c>
      <c r="BB76" s="85">
        <f t="shared" si="68"/>
        <v>0</v>
      </c>
      <c r="BC76" s="85">
        <f t="shared" si="69"/>
        <v>0</v>
      </c>
      <c r="BD76" s="15">
        <f>LARGE(AR76:BC76,1)+LARGE(AR76:BC76,2)+LARGE(AR76:BC76,3)+LARGE(AR76:BC76,4)+LARGE(AR76:BC76,5)+LARGE(AR76:BC76,6)+LARGE(AR76:BC76,7)+LARGE(AR76:BC76,8)</f>
        <v>0</v>
      </c>
      <c r="BE76"/>
      <c r="BF76"/>
      <c r="BG76"/>
      <c r="BH76"/>
      <c r="IJ76" s="15"/>
      <c r="IK76" s="15"/>
      <c r="IL76" s="15"/>
      <c r="IM76" s="15"/>
      <c r="IN76"/>
      <c r="IO76"/>
      <c r="IP76"/>
      <c r="IQ76"/>
      <c r="IR76"/>
      <c r="IS76"/>
      <c r="IT76"/>
      <c r="IU76"/>
      <c r="IV76"/>
    </row>
  </sheetData>
  <sheetProtection selectLockedCells="1" selectUnlockedCells="1"/>
  <printOptions/>
  <pageMargins left="0.7875" right="0.7875" top="1.0527777777777778" bottom="1.0527777777777778" header="0.7875" footer="0.7875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N4" sqref="AN4"/>
    </sheetView>
  </sheetViews>
  <sheetFormatPr defaultColWidth="10.7109375" defaultRowHeight="12.75"/>
  <cols>
    <col min="1" max="1" width="5.28125" style="14" customWidth="1"/>
    <col min="2" max="2" width="7.00390625" style="105" customWidth="1"/>
    <col min="3" max="3" width="7.8515625" style="105" customWidth="1"/>
    <col min="4" max="4" width="23.421875" style="14" customWidth="1"/>
    <col min="5" max="5" width="9.28125" style="106" customWidth="1"/>
    <col min="6" max="6" width="19.57421875" style="14" customWidth="1"/>
    <col min="7" max="7" width="4.7109375" style="115" customWidth="1"/>
    <col min="8" max="8" width="6.421875" style="116" customWidth="1"/>
    <col min="9" max="9" width="7.57421875" style="117" customWidth="1"/>
    <col min="10" max="10" width="4.7109375" style="115" customWidth="1"/>
    <col min="11" max="11" width="6.421875" style="118" customWidth="1"/>
    <col min="12" max="12" width="7.57421875" style="119" customWidth="1"/>
    <col min="13" max="13" width="4.7109375" style="115" customWidth="1"/>
    <col min="14" max="14" width="6.421875" style="116" customWidth="1"/>
    <col min="15" max="15" width="7.57421875" style="119" customWidth="1"/>
    <col min="16" max="16" width="4.7109375" style="115" customWidth="1"/>
    <col min="17" max="17" width="6.421875" style="116" customWidth="1"/>
    <col min="18" max="18" width="7.57421875" style="119" customWidth="1"/>
    <col min="19" max="19" width="4.7109375" style="115" customWidth="1"/>
    <col min="20" max="20" width="6.421875" style="116" customWidth="1"/>
    <col min="21" max="21" width="7.57421875" style="119" customWidth="1"/>
    <col min="22" max="22" width="4.7109375" style="115" customWidth="1"/>
    <col min="23" max="23" width="6.421875" style="115" customWidth="1"/>
    <col min="24" max="24" width="7.57421875" style="119" customWidth="1"/>
    <col min="25" max="25" width="4.7109375" style="115" customWidth="1"/>
    <col min="26" max="26" width="6.421875" style="115" customWidth="1"/>
    <col min="27" max="27" width="7.57421875" style="119" customWidth="1"/>
    <col min="28" max="28" width="4.7109375" style="115" customWidth="1"/>
    <col min="29" max="29" width="6.421875" style="115" customWidth="1"/>
    <col min="30" max="30" width="7.57421875" style="119" customWidth="1"/>
    <col min="31" max="31" width="4.7109375" style="115" customWidth="1"/>
    <col min="32" max="32" width="6.421875" style="115" customWidth="1"/>
    <col min="33" max="33" width="7.57421875" style="119" customWidth="1"/>
    <col min="34" max="34" width="4.7109375" style="115" customWidth="1"/>
    <col min="35" max="35" width="6.421875" style="115" customWidth="1"/>
    <col min="36" max="36" width="7.57421875" style="119" customWidth="1"/>
    <col min="37" max="37" width="4.7109375" style="120" customWidth="1"/>
    <col min="38" max="38" width="6.421875" style="120" customWidth="1"/>
    <col min="39" max="39" width="7.57421875" style="121" customWidth="1"/>
    <col min="40" max="40" width="4.7109375" style="120" customWidth="1"/>
    <col min="41" max="41" width="6.421875" style="120" customWidth="1"/>
    <col min="42" max="42" width="7.57421875" style="121" customWidth="1"/>
    <col min="43" max="43" width="4.7109375" style="115" customWidth="1"/>
    <col min="44" max="44" width="6.421875" style="115" customWidth="1"/>
    <col min="45" max="45" width="4.7109375" style="122" customWidth="1"/>
    <col min="46" max="46" width="4.7109375" style="120" customWidth="1"/>
    <col min="47" max="47" width="5.28125" style="120" customWidth="1"/>
    <col min="48" max="48" width="4.7109375" style="123" customWidth="1"/>
    <col min="49" max="49" width="4.7109375" style="115" customWidth="1"/>
    <col min="50" max="50" width="6.421875" style="115" customWidth="1"/>
    <col min="51" max="51" width="4.7109375" style="119" customWidth="1"/>
    <col min="52" max="53" width="10.7109375" style="115" customWidth="1"/>
    <col min="54" max="56" width="10.7109375" style="14" customWidth="1"/>
    <col min="57" max="107" width="11.421875" style="0" customWidth="1"/>
    <col min="108" max="16384" width="10.7109375" style="14" customWidth="1"/>
  </cols>
  <sheetData>
    <row r="1" spans="1:256" s="31" customFormat="1" ht="11.25" customHeight="1">
      <c r="A1" s="31" t="s">
        <v>527</v>
      </c>
      <c r="B1" s="34"/>
      <c r="C1" s="35"/>
      <c r="E1" s="36"/>
      <c r="G1" s="37" t="s">
        <v>3</v>
      </c>
      <c r="H1" s="38"/>
      <c r="I1" s="39"/>
      <c r="J1" s="37" t="s">
        <v>4</v>
      </c>
      <c r="K1" s="38"/>
      <c r="L1" s="39"/>
      <c r="M1" s="37" t="s">
        <v>5</v>
      </c>
      <c r="N1" s="40"/>
      <c r="O1" s="39"/>
      <c r="P1" s="37" t="s">
        <v>6</v>
      </c>
      <c r="Q1" s="38"/>
      <c r="R1" s="39"/>
      <c r="S1" s="37" t="s">
        <v>7</v>
      </c>
      <c r="T1" s="38"/>
      <c r="U1" s="39"/>
      <c r="V1" s="37" t="s">
        <v>8</v>
      </c>
      <c r="W1" s="38"/>
      <c r="X1" s="39"/>
      <c r="Y1" s="37" t="s">
        <v>9</v>
      </c>
      <c r="Z1" s="41"/>
      <c r="AA1" s="42"/>
      <c r="AB1" s="37" t="s">
        <v>10</v>
      </c>
      <c r="AC1"/>
      <c r="AD1"/>
      <c r="AE1" s="37" t="s">
        <v>11</v>
      </c>
      <c r="AF1" s="38"/>
      <c r="AG1" s="39"/>
      <c r="AH1" s="43" t="s">
        <v>12</v>
      </c>
      <c r="AI1" s="44"/>
      <c r="AJ1" s="45"/>
      <c r="AK1" s="43" t="s">
        <v>13</v>
      </c>
      <c r="AL1" s="44"/>
      <c r="AM1" s="27"/>
      <c r="AN1" s="43" t="s">
        <v>14</v>
      </c>
      <c r="AO1" s="44"/>
      <c r="AP1" s="45"/>
      <c r="AQ1" s="46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IF1" s="48"/>
      <c r="IG1" s="48"/>
      <c r="IH1" s="48"/>
      <c r="II1" s="48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528</v>
      </c>
      <c r="B2" s="34"/>
      <c r="C2" s="35"/>
      <c r="E2" s="36"/>
      <c r="G2" s="37" t="s">
        <v>16</v>
      </c>
      <c r="H2" s="49"/>
      <c r="I2" s="50"/>
      <c r="J2" s="37" t="s">
        <v>17</v>
      </c>
      <c r="K2" s="49"/>
      <c r="L2" s="50"/>
      <c r="M2" s="37" t="s">
        <v>18</v>
      </c>
      <c r="N2" s="51"/>
      <c r="O2" s="50"/>
      <c r="P2" s="37" t="s">
        <v>16</v>
      </c>
      <c r="Q2" s="49"/>
      <c r="R2" s="50"/>
      <c r="S2" s="37" t="s">
        <v>19</v>
      </c>
      <c r="T2" s="49"/>
      <c r="U2" s="50"/>
      <c r="V2" s="37" t="s">
        <v>20</v>
      </c>
      <c r="W2" s="49"/>
      <c r="X2" s="50"/>
      <c r="Y2" s="37" t="s">
        <v>16</v>
      </c>
      <c r="Z2" s="52"/>
      <c r="AA2" s="53"/>
      <c r="AB2" s="37" t="s">
        <v>16</v>
      </c>
      <c r="AC2"/>
      <c r="AD2"/>
      <c r="AE2" s="37" t="s">
        <v>16</v>
      </c>
      <c r="AF2" s="49"/>
      <c r="AG2" s="50"/>
      <c r="AH2" s="43" t="s">
        <v>21</v>
      </c>
      <c r="AI2" s="54"/>
      <c r="AJ2" s="55"/>
      <c r="AK2" s="43" t="s">
        <v>16</v>
      </c>
      <c r="AL2" s="54"/>
      <c r="AM2" s="29"/>
      <c r="AN2" s="43" t="s">
        <v>16</v>
      </c>
      <c r="AO2" s="54"/>
      <c r="AP2" s="55"/>
      <c r="AQ2" s="56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IF2" s="48"/>
      <c r="IG2" s="48"/>
      <c r="IH2" s="48"/>
      <c r="II2" s="48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/>
      <c r="H3" s="63" t="s">
        <v>23</v>
      </c>
      <c r="I3" s="64"/>
      <c r="J3" s="62"/>
      <c r="K3" s="63" t="s">
        <v>23</v>
      </c>
      <c r="L3" s="64"/>
      <c r="M3" s="62"/>
      <c r="N3" s="65" t="s">
        <v>23</v>
      </c>
      <c r="O3" s="64"/>
      <c r="P3" s="62"/>
      <c r="Q3" s="63" t="s">
        <v>23</v>
      </c>
      <c r="R3" s="64"/>
      <c r="S3" s="62"/>
      <c r="T3" s="63" t="s">
        <v>23</v>
      </c>
      <c r="U3" s="64"/>
      <c r="V3" s="62"/>
      <c r="W3" s="63" t="s">
        <v>23</v>
      </c>
      <c r="X3" s="64"/>
      <c r="Y3" s="62"/>
      <c r="Z3" s="63" t="s">
        <v>23</v>
      </c>
      <c r="AA3" s="64"/>
      <c r="AB3" s="66"/>
      <c r="AC3" s="67" t="s">
        <v>23</v>
      </c>
      <c r="AD3" s="68"/>
      <c r="AE3" s="62"/>
      <c r="AF3" s="63" t="s">
        <v>23</v>
      </c>
      <c r="AG3" s="64"/>
      <c r="AH3" s="69"/>
      <c r="AI3" s="70" t="s">
        <v>23</v>
      </c>
      <c r="AJ3" s="71"/>
      <c r="AK3" s="69"/>
      <c r="AL3" s="70" t="s">
        <v>23</v>
      </c>
      <c r="AM3" s="71"/>
      <c r="AN3" s="69"/>
      <c r="AO3" s="70" t="s">
        <v>23</v>
      </c>
      <c r="AP3" s="71"/>
      <c r="AQ3" s="72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IF3" s="48"/>
      <c r="IG3" s="48"/>
      <c r="IH3" s="48"/>
      <c r="II3" s="48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 aca="true" t="shared" si="0" ref="A4:A35">RANK(B4,$B$4:$B$81)</f>
        <v>1</v>
      </c>
      <c r="B4" s="76">
        <f aca="true" t="shared" si="1" ref="B4:B35">VALUE(BD4)+C4</f>
        <v>129</v>
      </c>
      <c r="C4" s="77">
        <f aca="true" t="shared" si="2" ref="C4:C35">COUNT(G4,J4,M4,P4,S4,V4,Y4,AB4,AE4,AH4,AK4,AN4)</f>
        <v>9</v>
      </c>
      <c r="D4" s="78" t="s">
        <v>93</v>
      </c>
      <c r="E4" s="79">
        <v>57</v>
      </c>
      <c r="F4" s="78" t="s">
        <v>29</v>
      </c>
      <c r="G4" s="80"/>
      <c r="H4" s="81">
        <f aca="true" t="shared" si="3" ref="H4:H35">IF(G4,16-G4,0)</f>
        <v>0</v>
      </c>
      <c r="I4" s="7"/>
      <c r="J4" s="80">
        <v>1</v>
      </c>
      <c r="K4" s="81">
        <f aca="true" t="shared" si="4" ref="K4:K35">IF(J4,16-J4,0)</f>
        <v>15</v>
      </c>
      <c r="L4" s="7" t="s">
        <v>94</v>
      </c>
      <c r="M4" s="80"/>
      <c r="N4" s="81">
        <f aca="true" t="shared" si="5" ref="N4:N35">IF(M4,16-M4,0)</f>
        <v>0</v>
      </c>
      <c r="O4" s="7"/>
      <c r="P4" s="80">
        <v>1</v>
      </c>
      <c r="Q4" s="81">
        <f aca="true" t="shared" si="6" ref="Q4:Q35">IF(P4,16-P4,0)</f>
        <v>15</v>
      </c>
      <c r="R4" s="7" t="s">
        <v>95</v>
      </c>
      <c r="S4" s="80">
        <v>1</v>
      </c>
      <c r="T4" s="81">
        <f aca="true" t="shared" si="7" ref="T4:T35">IF(S4,16-S4,0)</f>
        <v>15</v>
      </c>
      <c r="U4" s="7" t="s">
        <v>96</v>
      </c>
      <c r="V4" s="80">
        <v>1</v>
      </c>
      <c r="W4" s="81">
        <f aca="true" t="shared" si="8" ref="W4:W35">IF(V4,16-V4,0)</f>
        <v>15</v>
      </c>
      <c r="X4" s="7" t="s">
        <v>97</v>
      </c>
      <c r="Y4" s="80">
        <v>1</v>
      </c>
      <c r="Z4" s="81">
        <f aca="true" t="shared" si="9" ref="Z4:Z35">IF(Y4,16-Y4,0)</f>
        <v>15</v>
      </c>
      <c r="AA4" s="7" t="s">
        <v>98</v>
      </c>
      <c r="AB4" s="80">
        <v>1</v>
      </c>
      <c r="AC4" s="81">
        <f aca="true" t="shared" si="10" ref="AC4:AC35">IF(AB4,16-AB4,0)</f>
        <v>15</v>
      </c>
      <c r="AD4" s="7" t="s">
        <v>89</v>
      </c>
      <c r="AE4" s="80">
        <v>1</v>
      </c>
      <c r="AF4" s="81">
        <f aca="true" t="shared" si="11" ref="AF4:AF35">IF(AE4,16-AE4,0)</f>
        <v>15</v>
      </c>
      <c r="AG4" s="7" t="s">
        <v>99</v>
      </c>
      <c r="AH4" s="80">
        <v>1</v>
      </c>
      <c r="AI4" s="81">
        <f aca="true" t="shared" si="12" ref="AI4:AI35">IF(AH4,16-AH4,0)</f>
        <v>15</v>
      </c>
      <c r="AJ4" s="12" t="s">
        <v>100</v>
      </c>
      <c r="AK4" s="83">
        <v>1</v>
      </c>
      <c r="AL4" s="82">
        <f aca="true" t="shared" si="13" ref="AL4:AL35">IF(AK4,16-AK4,0)</f>
        <v>15</v>
      </c>
      <c r="AM4" s="12" t="s">
        <v>101</v>
      </c>
      <c r="AN4" s="83"/>
      <c r="AO4" s="82">
        <f aca="true" t="shared" si="14" ref="AO4:AO35">IF(AN4,16-AN4,0)</f>
        <v>0</v>
      </c>
      <c r="AP4" s="12"/>
      <c r="AQ4" s="7"/>
      <c r="AR4" s="85">
        <f aca="true" t="shared" si="15" ref="AR4:AR35">VALUE(H4)</f>
        <v>0</v>
      </c>
      <c r="AS4" s="85">
        <f aca="true" t="shared" si="16" ref="AS4:AS35">VALUE(K4)</f>
        <v>15</v>
      </c>
      <c r="AT4" s="85">
        <f aca="true" t="shared" si="17" ref="AT4:AT35">VALUE(N4)</f>
        <v>0</v>
      </c>
      <c r="AU4" s="85">
        <f aca="true" t="shared" si="18" ref="AU4:AU35">VALUE(Q4)</f>
        <v>15</v>
      </c>
      <c r="AV4" s="85">
        <f aca="true" t="shared" si="19" ref="AV4:AV35">VALUE(T4)</f>
        <v>15</v>
      </c>
      <c r="AW4" s="85">
        <f aca="true" t="shared" si="20" ref="AW4:AW35">VALUE(W4)</f>
        <v>15</v>
      </c>
      <c r="AX4" s="85">
        <f aca="true" t="shared" si="21" ref="AX4:AX35">VALUE(Z4)</f>
        <v>15</v>
      </c>
      <c r="AY4" s="85">
        <f aca="true" t="shared" si="22" ref="AY4:AY35">VALUE(AC4)</f>
        <v>15</v>
      </c>
      <c r="AZ4" s="85">
        <f aca="true" t="shared" si="23" ref="AZ4:AZ35">VALUE(AF4)</f>
        <v>15</v>
      </c>
      <c r="BA4" s="85">
        <f aca="true" t="shared" si="24" ref="BA4:BA35">VALUE(AI4)</f>
        <v>15</v>
      </c>
      <c r="BB4" s="85">
        <f aca="true" t="shared" si="25" ref="BB4:BB35">VALUE(AL4)</f>
        <v>15</v>
      </c>
      <c r="BC4" s="85">
        <f aca="true" t="shared" si="26" ref="BC4:BC35">VALUE(AO4)</f>
        <v>0</v>
      </c>
      <c r="BD4" s="86">
        <f aca="true" t="shared" si="27" ref="BD4:BD35">LARGE(AR4:BC4,1)+LARGE(AR4:BC4,2)+LARGE(AR4:BC4,3)+LARGE(AR4:BC4,4)+LARGE(AR4:BC4,5)+LARGE(AR4:BC4,6)+LARGE(AR4:BC4,7)+LARGE(AR4:BC4,8)</f>
        <v>120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 t="shared" si="0"/>
        <v>2</v>
      </c>
      <c r="B5" s="76">
        <f t="shared" si="1"/>
        <v>126</v>
      </c>
      <c r="C5" s="77">
        <f t="shared" si="2"/>
        <v>11</v>
      </c>
      <c r="D5" s="78" t="s">
        <v>102</v>
      </c>
      <c r="E5" s="79">
        <v>59</v>
      </c>
      <c r="F5" s="78" t="s">
        <v>29</v>
      </c>
      <c r="G5" s="80">
        <v>1</v>
      </c>
      <c r="H5" s="81">
        <f t="shared" si="3"/>
        <v>15</v>
      </c>
      <c r="I5" s="7" t="s">
        <v>80</v>
      </c>
      <c r="J5" s="80">
        <v>2</v>
      </c>
      <c r="K5" s="81">
        <f t="shared" si="4"/>
        <v>14</v>
      </c>
      <c r="L5" s="7" t="s">
        <v>103</v>
      </c>
      <c r="M5" s="80">
        <v>1</v>
      </c>
      <c r="N5" s="81">
        <f t="shared" si="5"/>
        <v>15</v>
      </c>
      <c r="O5" s="7" t="s">
        <v>104</v>
      </c>
      <c r="P5" s="80">
        <v>2</v>
      </c>
      <c r="Q5" s="81">
        <f t="shared" si="6"/>
        <v>14</v>
      </c>
      <c r="R5" s="7" t="s">
        <v>105</v>
      </c>
      <c r="S5" s="80">
        <v>2</v>
      </c>
      <c r="T5" s="81">
        <f t="shared" si="7"/>
        <v>14</v>
      </c>
      <c r="U5" s="7" t="s">
        <v>106</v>
      </c>
      <c r="V5" s="80">
        <v>2</v>
      </c>
      <c r="W5" s="81">
        <f t="shared" si="8"/>
        <v>14</v>
      </c>
      <c r="X5" s="7" t="s">
        <v>107</v>
      </c>
      <c r="Y5" s="80">
        <v>2</v>
      </c>
      <c r="Z5" s="81">
        <f t="shared" si="9"/>
        <v>14</v>
      </c>
      <c r="AA5" s="7" t="s">
        <v>108</v>
      </c>
      <c r="AB5" s="80">
        <v>2</v>
      </c>
      <c r="AC5" s="81">
        <f t="shared" si="10"/>
        <v>14</v>
      </c>
      <c r="AD5" s="7" t="s">
        <v>109</v>
      </c>
      <c r="AE5" s="80">
        <v>2</v>
      </c>
      <c r="AF5" s="81">
        <f t="shared" si="11"/>
        <v>14</v>
      </c>
      <c r="AG5" s="7" t="s">
        <v>110</v>
      </c>
      <c r="AH5" s="80">
        <v>2</v>
      </c>
      <c r="AI5" s="81">
        <f t="shared" si="12"/>
        <v>14</v>
      </c>
      <c r="AJ5" s="7" t="s">
        <v>111</v>
      </c>
      <c r="AK5" s="83"/>
      <c r="AL5" s="82">
        <f t="shared" si="13"/>
        <v>0</v>
      </c>
      <c r="AM5" s="12"/>
      <c r="AN5" s="83">
        <v>1</v>
      </c>
      <c r="AO5" s="82">
        <f t="shared" si="14"/>
        <v>15</v>
      </c>
      <c r="AP5" s="12" t="s">
        <v>112</v>
      </c>
      <c r="AQ5" s="7"/>
      <c r="AR5" s="85">
        <f t="shared" si="15"/>
        <v>15</v>
      </c>
      <c r="AS5" s="85">
        <f t="shared" si="16"/>
        <v>14</v>
      </c>
      <c r="AT5" s="85">
        <f t="shared" si="17"/>
        <v>15</v>
      </c>
      <c r="AU5" s="85">
        <f t="shared" si="18"/>
        <v>14</v>
      </c>
      <c r="AV5" s="85">
        <f t="shared" si="19"/>
        <v>14</v>
      </c>
      <c r="AW5" s="85">
        <f t="shared" si="20"/>
        <v>14</v>
      </c>
      <c r="AX5" s="85">
        <f t="shared" si="21"/>
        <v>14</v>
      </c>
      <c r="AY5" s="85">
        <f t="shared" si="22"/>
        <v>14</v>
      </c>
      <c r="AZ5" s="85">
        <f t="shared" si="23"/>
        <v>14</v>
      </c>
      <c r="BA5" s="85">
        <f t="shared" si="24"/>
        <v>14</v>
      </c>
      <c r="BB5" s="85">
        <f t="shared" si="25"/>
        <v>0</v>
      </c>
      <c r="BC5" s="85">
        <f t="shared" si="26"/>
        <v>15</v>
      </c>
      <c r="BD5" s="86">
        <f t="shared" si="27"/>
        <v>115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 t="shared" si="0"/>
        <v>3</v>
      </c>
      <c r="B6" s="76">
        <f t="shared" si="1"/>
        <v>117</v>
      </c>
      <c r="C6" s="77">
        <f t="shared" si="2"/>
        <v>11</v>
      </c>
      <c r="D6" s="88" t="s">
        <v>144</v>
      </c>
      <c r="E6" s="113">
        <v>60</v>
      </c>
      <c r="F6" s="78" t="s">
        <v>29</v>
      </c>
      <c r="G6" s="80">
        <v>2</v>
      </c>
      <c r="H6" s="81">
        <f t="shared" si="3"/>
        <v>14</v>
      </c>
      <c r="I6" s="7" t="s">
        <v>145</v>
      </c>
      <c r="J6" s="80">
        <v>4</v>
      </c>
      <c r="K6" s="81">
        <f t="shared" si="4"/>
        <v>12</v>
      </c>
      <c r="L6" s="7" t="s">
        <v>146</v>
      </c>
      <c r="M6" s="80">
        <v>2</v>
      </c>
      <c r="N6" s="81">
        <f t="shared" si="5"/>
        <v>14</v>
      </c>
      <c r="O6" s="7" t="s">
        <v>147</v>
      </c>
      <c r="P6" s="80">
        <v>3</v>
      </c>
      <c r="Q6" s="81">
        <f t="shared" si="6"/>
        <v>13</v>
      </c>
      <c r="R6" s="7" t="s">
        <v>148</v>
      </c>
      <c r="S6" s="80">
        <v>3</v>
      </c>
      <c r="T6" s="81">
        <f t="shared" si="7"/>
        <v>13</v>
      </c>
      <c r="U6" s="7" t="s">
        <v>149</v>
      </c>
      <c r="V6" s="80">
        <v>3</v>
      </c>
      <c r="W6" s="81">
        <f t="shared" si="8"/>
        <v>13</v>
      </c>
      <c r="X6" s="7" t="s">
        <v>150</v>
      </c>
      <c r="Y6" s="80">
        <v>3</v>
      </c>
      <c r="Z6" s="81">
        <f t="shared" si="9"/>
        <v>13</v>
      </c>
      <c r="AA6" s="7" t="s">
        <v>151</v>
      </c>
      <c r="AB6" s="80">
        <v>3</v>
      </c>
      <c r="AC6" s="81">
        <f t="shared" si="10"/>
        <v>13</v>
      </c>
      <c r="AD6" s="7" t="s">
        <v>152</v>
      </c>
      <c r="AE6" s="80">
        <v>3</v>
      </c>
      <c r="AF6" s="81">
        <f t="shared" si="11"/>
        <v>13</v>
      </c>
      <c r="AG6" s="7" t="s">
        <v>153</v>
      </c>
      <c r="AH6" s="80"/>
      <c r="AI6" s="81">
        <f t="shared" si="12"/>
        <v>0</v>
      </c>
      <c r="AJ6" s="7"/>
      <c r="AK6" s="83">
        <v>5</v>
      </c>
      <c r="AL6" s="82">
        <f t="shared" si="13"/>
        <v>11</v>
      </c>
      <c r="AM6" s="12" t="s">
        <v>150</v>
      </c>
      <c r="AN6" s="83">
        <v>5</v>
      </c>
      <c r="AO6" s="82">
        <f t="shared" si="14"/>
        <v>11</v>
      </c>
      <c r="AP6" s="12" t="s">
        <v>154</v>
      </c>
      <c r="AQ6" s="94"/>
      <c r="AR6" s="85">
        <f t="shared" si="15"/>
        <v>14</v>
      </c>
      <c r="AS6" s="85">
        <f t="shared" si="16"/>
        <v>12</v>
      </c>
      <c r="AT6" s="85">
        <f t="shared" si="17"/>
        <v>14</v>
      </c>
      <c r="AU6" s="85">
        <f t="shared" si="18"/>
        <v>13</v>
      </c>
      <c r="AV6" s="85">
        <f t="shared" si="19"/>
        <v>13</v>
      </c>
      <c r="AW6" s="85">
        <f t="shared" si="20"/>
        <v>13</v>
      </c>
      <c r="AX6" s="85">
        <f t="shared" si="21"/>
        <v>13</v>
      </c>
      <c r="AY6" s="85">
        <f t="shared" si="22"/>
        <v>13</v>
      </c>
      <c r="AZ6" s="85">
        <f t="shared" si="23"/>
        <v>13</v>
      </c>
      <c r="BA6" s="85">
        <f t="shared" si="24"/>
        <v>0</v>
      </c>
      <c r="BB6" s="85">
        <f t="shared" si="25"/>
        <v>11</v>
      </c>
      <c r="BC6" s="85">
        <f t="shared" si="26"/>
        <v>11</v>
      </c>
      <c r="BD6" s="86">
        <f t="shared" si="27"/>
        <v>106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 t="shared" si="0"/>
        <v>4</v>
      </c>
      <c r="B7" s="76">
        <f t="shared" si="1"/>
        <v>96</v>
      </c>
      <c r="C7" s="77">
        <f t="shared" si="2"/>
        <v>8</v>
      </c>
      <c r="D7" s="88" t="s">
        <v>170</v>
      </c>
      <c r="E7" s="113">
        <v>59</v>
      </c>
      <c r="F7" s="88" t="s">
        <v>163</v>
      </c>
      <c r="G7" s="80">
        <v>6</v>
      </c>
      <c r="H7" s="81">
        <f t="shared" si="3"/>
        <v>10</v>
      </c>
      <c r="I7" s="7" t="s">
        <v>171</v>
      </c>
      <c r="J7" s="80">
        <v>5</v>
      </c>
      <c r="K7" s="81">
        <f t="shared" si="4"/>
        <v>11</v>
      </c>
      <c r="L7" s="7" t="s">
        <v>172</v>
      </c>
      <c r="M7" s="80"/>
      <c r="N7" s="81">
        <f t="shared" si="5"/>
        <v>0</v>
      </c>
      <c r="O7" s="7"/>
      <c r="P7" s="80"/>
      <c r="Q7" s="81">
        <f t="shared" si="6"/>
        <v>0</v>
      </c>
      <c r="R7" s="7"/>
      <c r="S7" s="80"/>
      <c r="T7" s="81">
        <f t="shared" si="7"/>
        <v>0</v>
      </c>
      <c r="U7" s="7"/>
      <c r="V7" s="80">
        <v>4</v>
      </c>
      <c r="W7" s="81">
        <f t="shared" si="8"/>
        <v>12</v>
      </c>
      <c r="X7" s="7" t="s">
        <v>173</v>
      </c>
      <c r="Y7" s="80">
        <v>4</v>
      </c>
      <c r="Z7" s="81">
        <f t="shared" si="9"/>
        <v>12</v>
      </c>
      <c r="AA7" s="7" t="s">
        <v>174</v>
      </c>
      <c r="AB7" s="80">
        <v>6</v>
      </c>
      <c r="AC7" s="81">
        <f t="shared" si="10"/>
        <v>10</v>
      </c>
      <c r="AD7" s="7" t="s">
        <v>175</v>
      </c>
      <c r="AE7" s="80">
        <v>6</v>
      </c>
      <c r="AF7" s="81">
        <f t="shared" si="11"/>
        <v>10</v>
      </c>
      <c r="AG7" s="7" t="s">
        <v>176</v>
      </c>
      <c r="AH7" s="80">
        <v>5</v>
      </c>
      <c r="AI7" s="81">
        <f t="shared" si="12"/>
        <v>11</v>
      </c>
      <c r="AJ7" s="12" t="s">
        <v>177</v>
      </c>
      <c r="AK7" s="83">
        <v>4</v>
      </c>
      <c r="AL7" s="82">
        <f t="shared" si="13"/>
        <v>12</v>
      </c>
      <c r="AM7" s="12" t="s">
        <v>154</v>
      </c>
      <c r="AN7" s="83"/>
      <c r="AO7" s="82">
        <f t="shared" si="14"/>
        <v>0</v>
      </c>
      <c r="AP7" s="12"/>
      <c r="AQ7" s="7"/>
      <c r="AR7" s="85">
        <f t="shared" si="15"/>
        <v>10</v>
      </c>
      <c r="AS7" s="85">
        <f t="shared" si="16"/>
        <v>11</v>
      </c>
      <c r="AT7" s="85">
        <f t="shared" si="17"/>
        <v>0</v>
      </c>
      <c r="AU7" s="85">
        <f t="shared" si="18"/>
        <v>0</v>
      </c>
      <c r="AV7" s="85">
        <f t="shared" si="19"/>
        <v>0</v>
      </c>
      <c r="AW7" s="85">
        <f t="shared" si="20"/>
        <v>12</v>
      </c>
      <c r="AX7" s="85">
        <f t="shared" si="21"/>
        <v>12</v>
      </c>
      <c r="AY7" s="85">
        <f t="shared" si="22"/>
        <v>10</v>
      </c>
      <c r="AZ7" s="85">
        <f t="shared" si="23"/>
        <v>10</v>
      </c>
      <c r="BA7" s="85">
        <f t="shared" si="24"/>
        <v>11</v>
      </c>
      <c r="BB7" s="85">
        <f t="shared" si="25"/>
        <v>12</v>
      </c>
      <c r="BC7" s="85">
        <f t="shared" si="26"/>
        <v>0</v>
      </c>
      <c r="BD7" s="86">
        <f t="shared" si="27"/>
        <v>88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 t="shared" si="0"/>
        <v>5</v>
      </c>
      <c r="B8" s="76">
        <f t="shared" si="1"/>
        <v>93</v>
      </c>
      <c r="C8" s="77">
        <f t="shared" si="2"/>
        <v>7</v>
      </c>
      <c r="D8" s="88" t="s">
        <v>162</v>
      </c>
      <c r="E8" s="113">
        <v>61</v>
      </c>
      <c r="F8" s="88" t="s">
        <v>163</v>
      </c>
      <c r="G8" s="80">
        <v>7</v>
      </c>
      <c r="H8" s="81">
        <f t="shared" si="3"/>
        <v>9</v>
      </c>
      <c r="I8" s="7" t="s">
        <v>164</v>
      </c>
      <c r="J8" s="80"/>
      <c r="K8" s="81">
        <f t="shared" si="4"/>
        <v>0</v>
      </c>
      <c r="L8" s="7"/>
      <c r="M8" s="80"/>
      <c r="N8" s="81">
        <f t="shared" si="5"/>
        <v>0</v>
      </c>
      <c r="O8" s="7"/>
      <c r="P8" s="80">
        <v>4</v>
      </c>
      <c r="Q8" s="81">
        <f t="shared" si="6"/>
        <v>12</v>
      </c>
      <c r="R8" s="7" t="s">
        <v>165</v>
      </c>
      <c r="S8" s="80"/>
      <c r="T8" s="81">
        <f t="shared" si="7"/>
        <v>0</v>
      </c>
      <c r="U8" s="7"/>
      <c r="V8" s="80"/>
      <c r="W8" s="81">
        <f t="shared" si="8"/>
        <v>0</v>
      </c>
      <c r="X8" s="7"/>
      <c r="Y8" s="80"/>
      <c r="Z8" s="81">
        <f t="shared" si="9"/>
        <v>0</v>
      </c>
      <c r="AA8" s="7"/>
      <c r="AB8" s="80">
        <v>4</v>
      </c>
      <c r="AC8" s="81">
        <f t="shared" si="10"/>
        <v>12</v>
      </c>
      <c r="AD8" s="7" t="s">
        <v>166</v>
      </c>
      <c r="AE8" s="80">
        <v>4</v>
      </c>
      <c r="AF8" s="81">
        <f t="shared" si="11"/>
        <v>12</v>
      </c>
      <c r="AG8" s="7" t="s">
        <v>167</v>
      </c>
      <c r="AH8" s="80">
        <v>3</v>
      </c>
      <c r="AI8" s="81">
        <f t="shared" si="12"/>
        <v>13</v>
      </c>
      <c r="AJ8" s="12" t="s">
        <v>168</v>
      </c>
      <c r="AK8" s="83">
        <v>2</v>
      </c>
      <c r="AL8" s="82">
        <f t="shared" si="13"/>
        <v>14</v>
      </c>
      <c r="AM8" s="12" t="s">
        <v>101</v>
      </c>
      <c r="AN8" s="83">
        <v>2</v>
      </c>
      <c r="AO8" s="82">
        <f t="shared" si="14"/>
        <v>14</v>
      </c>
      <c r="AP8" s="12" t="s">
        <v>169</v>
      </c>
      <c r="AQ8" s="7"/>
      <c r="AR8" s="85">
        <f t="shared" si="15"/>
        <v>9</v>
      </c>
      <c r="AS8" s="85">
        <f t="shared" si="16"/>
        <v>0</v>
      </c>
      <c r="AT8" s="85">
        <f t="shared" si="17"/>
        <v>0</v>
      </c>
      <c r="AU8" s="85">
        <f t="shared" si="18"/>
        <v>12</v>
      </c>
      <c r="AV8" s="85">
        <f t="shared" si="19"/>
        <v>0</v>
      </c>
      <c r="AW8" s="85">
        <f t="shared" si="20"/>
        <v>0</v>
      </c>
      <c r="AX8" s="85">
        <f t="shared" si="21"/>
        <v>0</v>
      </c>
      <c r="AY8" s="85">
        <f t="shared" si="22"/>
        <v>12</v>
      </c>
      <c r="AZ8" s="85">
        <f t="shared" si="23"/>
        <v>12</v>
      </c>
      <c r="BA8" s="85">
        <f t="shared" si="24"/>
        <v>13</v>
      </c>
      <c r="BB8" s="85">
        <f t="shared" si="25"/>
        <v>14</v>
      </c>
      <c r="BC8" s="85">
        <f t="shared" si="26"/>
        <v>14</v>
      </c>
      <c r="BD8" s="86">
        <f t="shared" si="27"/>
        <v>86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 t="shared" si="0"/>
        <v>6</v>
      </c>
      <c r="B9" s="76">
        <f t="shared" si="1"/>
        <v>69</v>
      </c>
      <c r="C9" s="77">
        <f t="shared" si="2"/>
        <v>5</v>
      </c>
      <c r="D9" s="78" t="s">
        <v>529</v>
      </c>
      <c r="E9" s="79">
        <v>58</v>
      </c>
      <c r="F9" s="78" t="s">
        <v>29</v>
      </c>
      <c r="G9" s="80">
        <v>4</v>
      </c>
      <c r="H9" s="81">
        <f t="shared" si="3"/>
        <v>12</v>
      </c>
      <c r="I9" s="7" t="s">
        <v>189</v>
      </c>
      <c r="J9" s="80">
        <v>3</v>
      </c>
      <c r="K9" s="81">
        <f t="shared" si="4"/>
        <v>13</v>
      </c>
      <c r="L9" s="7" t="s">
        <v>190</v>
      </c>
      <c r="M9" s="80">
        <v>3</v>
      </c>
      <c r="N9" s="81">
        <f t="shared" si="5"/>
        <v>13</v>
      </c>
      <c r="O9" s="7" t="s">
        <v>191</v>
      </c>
      <c r="P9" s="80"/>
      <c r="Q9" s="81">
        <f t="shared" si="6"/>
        <v>0</v>
      </c>
      <c r="R9" s="7"/>
      <c r="S9" s="80"/>
      <c r="T9" s="81">
        <f t="shared" si="7"/>
        <v>0</v>
      </c>
      <c r="U9" s="7"/>
      <c r="V9" s="80"/>
      <c r="W9" s="81">
        <f t="shared" si="8"/>
        <v>0</v>
      </c>
      <c r="X9" s="7"/>
      <c r="Y9" s="80"/>
      <c r="Z9" s="81">
        <f t="shared" si="9"/>
        <v>0</v>
      </c>
      <c r="AA9" s="7"/>
      <c r="AB9" s="80"/>
      <c r="AC9" s="81">
        <f t="shared" si="10"/>
        <v>0</v>
      </c>
      <c r="AD9" s="7"/>
      <c r="AE9" s="80"/>
      <c r="AF9" s="81">
        <f t="shared" si="11"/>
        <v>0</v>
      </c>
      <c r="AG9" s="7"/>
      <c r="AH9" s="80"/>
      <c r="AI9" s="81">
        <f t="shared" si="12"/>
        <v>0</v>
      </c>
      <c r="AJ9" s="7"/>
      <c r="AK9" s="83">
        <v>3</v>
      </c>
      <c r="AL9" s="82">
        <f t="shared" si="13"/>
        <v>13</v>
      </c>
      <c r="AM9" s="12" t="s">
        <v>192</v>
      </c>
      <c r="AN9" s="83">
        <v>3</v>
      </c>
      <c r="AO9" s="82">
        <f t="shared" si="14"/>
        <v>13</v>
      </c>
      <c r="AP9" s="12" t="s">
        <v>193</v>
      </c>
      <c r="AQ9" s="7"/>
      <c r="AR9" s="85">
        <f t="shared" si="15"/>
        <v>12</v>
      </c>
      <c r="AS9" s="85">
        <f t="shared" si="16"/>
        <v>13</v>
      </c>
      <c r="AT9" s="85">
        <f t="shared" si="17"/>
        <v>13</v>
      </c>
      <c r="AU9" s="85">
        <f t="shared" si="18"/>
        <v>0</v>
      </c>
      <c r="AV9" s="85">
        <f t="shared" si="19"/>
        <v>0</v>
      </c>
      <c r="AW9" s="85">
        <f t="shared" si="20"/>
        <v>0</v>
      </c>
      <c r="AX9" s="85">
        <f t="shared" si="21"/>
        <v>0</v>
      </c>
      <c r="AY9" s="85">
        <f t="shared" si="22"/>
        <v>0</v>
      </c>
      <c r="AZ9" s="85">
        <f t="shared" si="23"/>
        <v>0</v>
      </c>
      <c r="BA9" s="85">
        <f t="shared" si="24"/>
        <v>0</v>
      </c>
      <c r="BB9" s="85">
        <f t="shared" si="25"/>
        <v>13</v>
      </c>
      <c r="BC9" s="85">
        <f t="shared" si="26"/>
        <v>13</v>
      </c>
      <c r="BD9" s="86">
        <f t="shared" si="27"/>
        <v>64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 t="shared" si="0"/>
        <v>7</v>
      </c>
      <c r="B10" s="76">
        <f t="shared" si="1"/>
        <v>62</v>
      </c>
      <c r="C10" s="77">
        <f t="shared" si="2"/>
        <v>8</v>
      </c>
      <c r="D10" s="78" t="s">
        <v>247</v>
      </c>
      <c r="E10" s="79">
        <v>48</v>
      </c>
      <c r="F10" s="78" t="s">
        <v>179</v>
      </c>
      <c r="G10" s="80">
        <v>13</v>
      </c>
      <c r="H10" s="81">
        <f t="shared" si="3"/>
        <v>3</v>
      </c>
      <c r="I10" s="7" t="s">
        <v>530</v>
      </c>
      <c r="J10" s="80">
        <v>11</v>
      </c>
      <c r="K10" s="81">
        <f t="shared" si="4"/>
        <v>5</v>
      </c>
      <c r="L10" s="7" t="s">
        <v>515</v>
      </c>
      <c r="M10" s="80"/>
      <c r="N10" s="81">
        <f t="shared" si="5"/>
        <v>0</v>
      </c>
      <c r="O10" s="7"/>
      <c r="P10" s="80">
        <v>9</v>
      </c>
      <c r="Q10" s="81">
        <f t="shared" si="6"/>
        <v>7</v>
      </c>
      <c r="R10" s="7" t="s">
        <v>531</v>
      </c>
      <c r="S10" s="80"/>
      <c r="T10" s="81">
        <f t="shared" si="7"/>
        <v>0</v>
      </c>
      <c r="U10" s="7"/>
      <c r="V10" s="80">
        <v>7</v>
      </c>
      <c r="W10" s="81">
        <f t="shared" si="8"/>
        <v>9</v>
      </c>
      <c r="X10" s="7" t="s">
        <v>248</v>
      </c>
      <c r="Y10" s="80">
        <v>7</v>
      </c>
      <c r="Z10" s="81">
        <f t="shared" si="9"/>
        <v>9</v>
      </c>
      <c r="AA10" s="7" t="s">
        <v>249</v>
      </c>
      <c r="AB10" s="80">
        <v>12</v>
      </c>
      <c r="AC10" s="81">
        <f t="shared" si="10"/>
        <v>4</v>
      </c>
      <c r="AD10" s="7" t="s">
        <v>532</v>
      </c>
      <c r="AE10" s="80"/>
      <c r="AF10" s="81">
        <f t="shared" si="11"/>
        <v>0</v>
      </c>
      <c r="AG10" s="7"/>
      <c r="AH10" s="80"/>
      <c r="AI10" s="81">
        <f t="shared" si="12"/>
        <v>0</v>
      </c>
      <c r="AJ10" s="7"/>
      <c r="AK10" s="83">
        <v>6</v>
      </c>
      <c r="AL10" s="82">
        <f t="shared" si="13"/>
        <v>10</v>
      </c>
      <c r="AM10" s="12" t="s">
        <v>533</v>
      </c>
      <c r="AN10" s="83">
        <v>9</v>
      </c>
      <c r="AO10" s="82">
        <f t="shared" si="14"/>
        <v>7</v>
      </c>
      <c r="AP10" s="12" t="s">
        <v>250</v>
      </c>
      <c r="AQ10" s="7"/>
      <c r="AR10" s="85">
        <f t="shared" si="15"/>
        <v>3</v>
      </c>
      <c r="AS10" s="85">
        <f t="shared" si="16"/>
        <v>5</v>
      </c>
      <c r="AT10" s="85">
        <f t="shared" si="17"/>
        <v>0</v>
      </c>
      <c r="AU10" s="85">
        <f t="shared" si="18"/>
        <v>7</v>
      </c>
      <c r="AV10" s="85">
        <f t="shared" si="19"/>
        <v>0</v>
      </c>
      <c r="AW10" s="85">
        <f t="shared" si="20"/>
        <v>9</v>
      </c>
      <c r="AX10" s="85">
        <f t="shared" si="21"/>
        <v>9</v>
      </c>
      <c r="AY10" s="85">
        <f t="shared" si="22"/>
        <v>4</v>
      </c>
      <c r="AZ10" s="85">
        <f t="shared" si="23"/>
        <v>0</v>
      </c>
      <c r="BA10" s="85">
        <f t="shared" si="24"/>
        <v>0</v>
      </c>
      <c r="BB10" s="85">
        <f t="shared" si="25"/>
        <v>10</v>
      </c>
      <c r="BC10" s="85">
        <f t="shared" si="26"/>
        <v>7</v>
      </c>
      <c r="BD10" s="86">
        <f t="shared" si="27"/>
        <v>54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 t="shared" si="0"/>
        <v>8</v>
      </c>
      <c r="B11" s="76">
        <f t="shared" si="1"/>
        <v>59</v>
      </c>
      <c r="C11" s="77">
        <f t="shared" si="2"/>
        <v>5</v>
      </c>
      <c r="D11" s="78" t="s">
        <v>216</v>
      </c>
      <c r="E11" s="79">
        <v>58</v>
      </c>
      <c r="F11" s="78" t="s">
        <v>29</v>
      </c>
      <c r="G11" s="80"/>
      <c r="H11" s="81">
        <f t="shared" si="3"/>
        <v>0</v>
      </c>
      <c r="I11" s="7"/>
      <c r="J11" s="80">
        <v>7</v>
      </c>
      <c r="K11" s="81">
        <f t="shared" si="4"/>
        <v>9</v>
      </c>
      <c r="L11" s="7" t="s">
        <v>217</v>
      </c>
      <c r="M11" s="80"/>
      <c r="N11" s="81">
        <f t="shared" si="5"/>
        <v>0</v>
      </c>
      <c r="O11" s="7"/>
      <c r="P11" s="80">
        <v>5</v>
      </c>
      <c r="Q11" s="81">
        <f t="shared" si="6"/>
        <v>11</v>
      </c>
      <c r="R11" s="7" t="s">
        <v>218</v>
      </c>
      <c r="S11" s="80"/>
      <c r="T11" s="81">
        <f t="shared" si="7"/>
        <v>0</v>
      </c>
      <c r="U11" s="7"/>
      <c r="V11" s="80"/>
      <c r="W11" s="81">
        <f t="shared" si="8"/>
        <v>0</v>
      </c>
      <c r="X11" s="7"/>
      <c r="Y11" s="80"/>
      <c r="Z11" s="81">
        <f t="shared" si="9"/>
        <v>0</v>
      </c>
      <c r="AA11" s="7"/>
      <c r="AB11" s="80">
        <v>5</v>
      </c>
      <c r="AC11" s="81">
        <f t="shared" si="10"/>
        <v>11</v>
      </c>
      <c r="AD11" s="7" t="s">
        <v>219</v>
      </c>
      <c r="AE11" s="80">
        <v>5</v>
      </c>
      <c r="AF11" s="81">
        <f t="shared" si="11"/>
        <v>11</v>
      </c>
      <c r="AG11" s="7" t="s">
        <v>174</v>
      </c>
      <c r="AH11" s="80"/>
      <c r="AI11" s="81">
        <f t="shared" si="12"/>
        <v>0</v>
      </c>
      <c r="AJ11" s="7"/>
      <c r="AK11" s="83"/>
      <c r="AL11" s="82">
        <f t="shared" si="13"/>
        <v>0</v>
      </c>
      <c r="AM11" s="12"/>
      <c r="AN11" s="83">
        <v>4</v>
      </c>
      <c r="AO11" s="82">
        <f t="shared" si="14"/>
        <v>12</v>
      </c>
      <c r="AP11" s="12" t="s">
        <v>220</v>
      </c>
      <c r="AQ11" s="7"/>
      <c r="AR11" s="85">
        <f t="shared" si="15"/>
        <v>0</v>
      </c>
      <c r="AS11" s="85">
        <f t="shared" si="16"/>
        <v>9</v>
      </c>
      <c r="AT11" s="85">
        <f t="shared" si="17"/>
        <v>0</v>
      </c>
      <c r="AU11" s="85">
        <f t="shared" si="18"/>
        <v>11</v>
      </c>
      <c r="AV11" s="85">
        <f t="shared" si="19"/>
        <v>0</v>
      </c>
      <c r="AW11" s="85">
        <f t="shared" si="20"/>
        <v>0</v>
      </c>
      <c r="AX11" s="85">
        <f t="shared" si="21"/>
        <v>0</v>
      </c>
      <c r="AY11" s="85">
        <f t="shared" si="22"/>
        <v>11</v>
      </c>
      <c r="AZ11" s="85">
        <f t="shared" si="23"/>
        <v>11</v>
      </c>
      <c r="BA11" s="85">
        <f t="shared" si="24"/>
        <v>0</v>
      </c>
      <c r="BB11" s="85">
        <f t="shared" si="25"/>
        <v>0</v>
      </c>
      <c r="BC11" s="85">
        <f t="shared" si="26"/>
        <v>12</v>
      </c>
      <c r="BD11" s="86">
        <f t="shared" si="27"/>
        <v>54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 t="shared" si="0"/>
        <v>9</v>
      </c>
      <c r="B12" s="76">
        <f t="shared" si="1"/>
        <v>50</v>
      </c>
      <c r="C12" s="77">
        <f t="shared" si="2"/>
        <v>5</v>
      </c>
      <c r="D12" s="78" t="s">
        <v>224</v>
      </c>
      <c r="E12" s="79">
        <v>55</v>
      </c>
      <c r="F12" s="78" t="s">
        <v>29</v>
      </c>
      <c r="G12" s="80">
        <v>8</v>
      </c>
      <c r="H12" s="81">
        <f t="shared" si="3"/>
        <v>8</v>
      </c>
      <c r="I12" s="7" t="s">
        <v>225</v>
      </c>
      <c r="J12" s="80">
        <v>6</v>
      </c>
      <c r="K12" s="81">
        <f t="shared" si="4"/>
        <v>10</v>
      </c>
      <c r="L12" s="7" t="s">
        <v>226</v>
      </c>
      <c r="M12" s="80">
        <v>4</v>
      </c>
      <c r="N12" s="81">
        <f t="shared" si="5"/>
        <v>12</v>
      </c>
      <c r="O12" s="7" t="s">
        <v>227</v>
      </c>
      <c r="P12" s="80"/>
      <c r="Q12" s="81">
        <f t="shared" si="6"/>
        <v>0</v>
      </c>
      <c r="R12" s="7"/>
      <c r="S12" s="80"/>
      <c r="T12" s="81">
        <f t="shared" si="7"/>
        <v>0</v>
      </c>
      <c r="U12" s="7"/>
      <c r="V12" s="80"/>
      <c r="W12" s="81">
        <f t="shared" si="8"/>
        <v>0</v>
      </c>
      <c r="X12" s="7"/>
      <c r="Y12" s="80"/>
      <c r="Z12" s="81">
        <f t="shared" si="9"/>
        <v>0</v>
      </c>
      <c r="AA12" s="7"/>
      <c r="AB12" s="80">
        <v>10</v>
      </c>
      <c r="AC12" s="81">
        <f t="shared" si="10"/>
        <v>6</v>
      </c>
      <c r="AD12" s="7" t="s">
        <v>228</v>
      </c>
      <c r="AE12" s="80">
        <v>7</v>
      </c>
      <c r="AF12" s="81">
        <f t="shared" si="11"/>
        <v>9</v>
      </c>
      <c r="AG12" s="7" t="s">
        <v>229</v>
      </c>
      <c r="AH12" s="80"/>
      <c r="AI12" s="81">
        <f t="shared" si="12"/>
        <v>0</v>
      </c>
      <c r="AJ12" s="7"/>
      <c r="AK12" s="83"/>
      <c r="AL12" s="82">
        <f t="shared" si="13"/>
        <v>0</v>
      </c>
      <c r="AM12" s="12"/>
      <c r="AN12" s="83"/>
      <c r="AO12" s="82">
        <f t="shared" si="14"/>
        <v>0</v>
      </c>
      <c r="AP12" s="12"/>
      <c r="AQ12" s="7"/>
      <c r="AR12" s="85">
        <f t="shared" si="15"/>
        <v>8</v>
      </c>
      <c r="AS12" s="85">
        <f t="shared" si="16"/>
        <v>10</v>
      </c>
      <c r="AT12" s="85">
        <f t="shared" si="17"/>
        <v>12</v>
      </c>
      <c r="AU12" s="85">
        <f t="shared" si="18"/>
        <v>0</v>
      </c>
      <c r="AV12" s="85">
        <f t="shared" si="19"/>
        <v>0</v>
      </c>
      <c r="AW12" s="85">
        <f t="shared" si="20"/>
        <v>0</v>
      </c>
      <c r="AX12" s="85">
        <f t="shared" si="21"/>
        <v>0</v>
      </c>
      <c r="AY12" s="85">
        <f t="shared" si="22"/>
        <v>6</v>
      </c>
      <c r="AZ12" s="85">
        <f t="shared" si="23"/>
        <v>9</v>
      </c>
      <c r="BA12" s="85">
        <f t="shared" si="24"/>
        <v>0</v>
      </c>
      <c r="BB12" s="85">
        <f t="shared" si="25"/>
        <v>0</v>
      </c>
      <c r="BC12" s="85">
        <f t="shared" si="26"/>
        <v>0</v>
      </c>
      <c r="BD12" s="86">
        <f t="shared" si="27"/>
        <v>45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 t="shared" si="0"/>
        <v>10</v>
      </c>
      <c r="B13" s="76">
        <f t="shared" si="1"/>
        <v>47</v>
      </c>
      <c r="C13" s="77">
        <f t="shared" si="2"/>
        <v>6</v>
      </c>
      <c r="D13" s="78" t="s">
        <v>255</v>
      </c>
      <c r="E13" s="79">
        <v>38</v>
      </c>
      <c r="F13" s="78" t="s">
        <v>29</v>
      </c>
      <c r="G13" s="80">
        <v>12</v>
      </c>
      <c r="H13" s="81">
        <f t="shared" si="3"/>
        <v>4</v>
      </c>
      <c r="I13" s="7" t="s">
        <v>534</v>
      </c>
      <c r="J13" s="80">
        <v>9</v>
      </c>
      <c r="K13" s="81">
        <f t="shared" si="4"/>
        <v>7</v>
      </c>
      <c r="L13" s="7" t="s">
        <v>256</v>
      </c>
      <c r="M13" s="80"/>
      <c r="N13" s="81">
        <f t="shared" si="5"/>
        <v>0</v>
      </c>
      <c r="O13" s="7"/>
      <c r="P13" s="80"/>
      <c r="Q13" s="81">
        <f t="shared" si="6"/>
        <v>0</v>
      </c>
      <c r="R13" s="7"/>
      <c r="S13" s="80"/>
      <c r="T13" s="81">
        <f t="shared" si="7"/>
        <v>0</v>
      </c>
      <c r="U13" s="7"/>
      <c r="V13" s="80">
        <v>5</v>
      </c>
      <c r="W13" s="81">
        <f t="shared" si="8"/>
        <v>11</v>
      </c>
      <c r="X13" s="7" t="s">
        <v>257</v>
      </c>
      <c r="Y13" s="80">
        <v>6</v>
      </c>
      <c r="Z13" s="81">
        <f t="shared" si="9"/>
        <v>10</v>
      </c>
      <c r="AA13" s="7" t="s">
        <v>258</v>
      </c>
      <c r="AB13" s="80">
        <v>14</v>
      </c>
      <c r="AC13" s="81">
        <f t="shared" si="10"/>
        <v>2</v>
      </c>
      <c r="AD13" s="7" t="s">
        <v>535</v>
      </c>
      <c r="AE13" s="80">
        <v>9</v>
      </c>
      <c r="AF13" s="81">
        <f t="shared" si="11"/>
        <v>7</v>
      </c>
      <c r="AG13" s="7" t="s">
        <v>259</v>
      </c>
      <c r="AH13" s="80"/>
      <c r="AI13" s="81">
        <f t="shared" si="12"/>
        <v>0</v>
      </c>
      <c r="AJ13" s="12"/>
      <c r="AK13" s="83"/>
      <c r="AL13" s="82">
        <f t="shared" si="13"/>
        <v>0</v>
      </c>
      <c r="AM13" s="12"/>
      <c r="AN13" s="83"/>
      <c r="AO13" s="82">
        <f t="shared" si="14"/>
        <v>0</v>
      </c>
      <c r="AP13" s="12"/>
      <c r="AQ13" s="7"/>
      <c r="AR13" s="85">
        <f t="shared" si="15"/>
        <v>4</v>
      </c>
      <c r="AS13" s="85">
        <f t="shared" si="16"/>
        <v>7</v>
      </c>
      <c r="AT13" s="85">
        <f t="shared" si="17"/>
        <v>0</v>
      </c>
      <c r="AU13" s="85">
        <f t="shared" si="18"/>
        <v>0</v>
      </c>
      <c r="AV13" s="85">
        <f t="shared" si="19"/>
        <v>0</v>
      </c>
      <c r="AW13" s="85">
        <f t="shared" si="20"/>
        <v>11</v>
      </c>
      <c r="AX13" s="85">
        <f t="shared" si="21"/>
        <v>10</v>
      </c>
      <c r="AY13" s="85">
        <f t="shared" si="22"/>
        <v>2</v>
      </c>
      <c r="AZ13" s="85">
        <f t="shared" si="23"/>
        <v>7</v>
      </c>
      <c r="BA13" s="85">
        <f t="shared" si="24"/>
        <v>0</v>
      </c>
      <c r="BB13" s="85">
        <f t="shared" si="25"/>
        <v>0</v>
      </c>
      <c r="BC13" s="85">
        <f t="shared" si="26"/>
        <v>0</v>
      </c>
      <c r="BD13" s="86">
        <f t="shared" si="27"/>
        <v>41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 t="shared" si="0"/>
        <v>11</v>
      </c>
      <c r="B14" s="76">
        <f t="shared" si="1"/>
        <v>34</v>
      </c>
      <c r="C14" s="77">
        <f t="shared" si="2"/>
        <v>3</v>
      </c>
      <c r="D14" s="78" t="s">
        <v>251</v>
      </c>
      <c r="E14" s="79">
        <v>60</v>
      </c>
      <c r="F14" s="78" t="s">
        <v>163</v>
      </c>
      <c r="G14" s="80"/>
      <c r="H14" s="81">
        <f t="shared" si="3"/>
        <v>0</v>
      </c>
      <c r="I14" s="7"/>
      <c r="J14" s="80"/>
      <c r="K14" s="81">
        <f t="shared" si="4"/>
        <v>0</v>
      </c>
      <c r="L14" s="7"/>
      <c r="M14" s="80"/>
      <c r="N14" s="81">
        <f t="shared" si="5"/>
        <v>0</v>
      </c>
      <c r="O14" s="7"/>
      <c r="P14" s="80">
        <v>6</v>
      </c>
      <c r="Q14" s="81">
        <f t="shared" si="6"/>
        <v>10</v>
      </c>
      <c r="R14" s="7" t="s">
        <v>252</v>
      </c>
      <c r="S14" s="80"/>
      <c r="T14" s="81">
        <f t="shared" si="7"/>
        <v>0</v>
      </c>
      <c r="U14" s="7"/>
      <c r="V14" s="80"/>
      <c r="W14" s="81">
        <f t="shared" si="8"/>
        <v>0</v>
      </c>
      <c r="X14" s="7"/>
      <c r="Y14" s="80"/>
      <c r="Z14" s="81">
        <f t="shared" si="9"/>
        <v>0</v>
      </c>
      <c r="AA14" s="7"/>
      <c r="AB14" s="80">
        <v>7</v>
      </c>
      <c r="AC14" s="81">
        <f t="shared" si="10"/>
        <v>9</v>
      </c>
      <c r="AD14" s="7" t="s">
        <v>454</v>
      </c>
      <c r="AE14" s="80"/>
      <c r="AF14" s="81">
        <f t="shared" si="11"/>
        <v>0</v>
      </c>
      <c r="AG14" s="7"/>
      <c r="AH14" s="80">
        <v>4</v>
      </c>
      <c r="AI14" s="81">
        <f t="shared" si="12"/>
        <v>12</v>
      </c>
      <c r="AJ14" s="7" t="s">
        <v>254</v>
      </c>
      <c r="AK14" s="83"/>
      <c r="AL14" s="82">
        <f t="shared" si="13"/>
        <v>0</v>
      </c>
      <c r="AM14" s="12"/>
      <c r="AN14" s="83"/>
      <c r="AO14" s="82">
        <f t="shared" si="14"/>
        <v>0</v>
      </c>
      <c r="AP14" s="12"/>
      <c r="AQ14" s="94"/>
      <c r="AR14" s="85">
        <f t="shared" si="15"/>
        <v>0</v>
      </c>
      <c r="AS14" s="85">
        <f t="shared" si="16"/>
        <v>0</v>
      </c>
      <c r="AT14" s="85">
        <f t="shared" si="17"/>
        <v>0</v>
      </c>
      <c r="AU14" s="85">
        <f t="shared" si="18"/>
        <v>10</v>
      </c>
      <c r="AV14" s="85">
        <f t="shared" si="19"/>
        <v>0</v>
      </c>
      <c r="AW14" s="85">
        <f t="shared" si="20"/>
        <v>0</v>
      </c>
      <c r="AX14" s="85">
        <f t="shared" si="21"/>
        <v>0</v>
      </c>
      <c r="AY14" s="85">
        <f t="shared" si="22"/>
        <v>9</v>
      </c>
      <c r="AZ14" s="85">
        <f t="shared" si="23"/>
        <v>0</v>
      </c>
      <c r="BA14" s="85">
        <f t="shared" si="24"/>
        <v>12</v>
      </c>
      <c r="BB14" s="85">
        <f t="shared" si="25"/>
        <v>0</v>
      </c>
      <c r="BC14" s="85">
        <f t="shared" si="26"/>
        <v>0</v>
      </c>
      <c r="BD14" s="86">
        <f t="shared" si="27"/>
        <v>31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 t="shared" si="0"/>
        <v>12</v>
      </c>
      <c r="B15" s="76">
        <f t="shared" si="1"/>
        <v>31</v>
      </c>
      <c r="C15" s="77">
        <f t="shared" si="2"/>
        <v>5</v>
      </c>
      <c r="D15" s="78" t="s">
        <v>536</v>
      </c>
      <c r="E15" s="79">
        <v>30</v>
      </c>
      <c r="F15" s="78" t="s">
        <v>29</v>
      </c>
      <c r="G15" s="80"/>
      <c r="H15" s="81">
        <f t="shared" si="3"/>
        <v>0</v>
      </c>
      <c r="I15" s="7"/>
      <c r="J15" s="80">
        <v>13</v>
      </c>
      <c r="K15" s="81">
        <f t="shared" si="4"/>
        <v>3</v>
      </c>
      <c r="L15" s="7" t="s">
        <v>537</v>
      </c>
      <c r="M15" s="80"/>
      <c r="N15" s="81">
        <f t="shared" si="5"/>
        <v>0</v>
      </c>
      <c r="O15" s="7"/>
      <c r="P15" s="80">
        <v>11</v>
      </c>
      <c r="Q15" s="81">
        <f t="shared" si="6"/>
        <v>5</v>
      </c>
      <c r="R15" s="7" t="s">
        <v>538</v>
      </c>
      <c r="S15" s="80"/>
      <c r="T15" s="81">
        <f t="shared" si="7"/>
        <v>0</v>
      </c>
      <c r="U15" s="7"/>
      <c r="V15" s="80"/>
      <c r="W15" s="81">
        <f t="shared" si="8"/>
        <v>0</v>
      </c>
      <c r="X15" s="7"/>
      <c r="Y15" s="80"/>
      <c r="Z15" s="81">
        <f t="shared" si="9"/>
        <v>0</v>
      </c>
      <c r="AA15" s="7"/>
      <c r="AB15" s="80"/>
      <c r="AC15" s="81">
        <f t="shared" si="10"/>
        <v>0</v>
      </c>
      <c r="AD15" s="7"/>
      <c r="AE15" s="80">
        <v>10</v>
      </c>
      <c r="AF15" s="81">
        <f t="shared" si="11"/>
        <v>6</v>
      </c>
      <c r="AG15" s="7" t="s">
        <v>394</v>
      </c>
      <c r="AH15" s="80"/>
      <c r="AI15" s="81">
        <f t="shared" si="12"/>
        <v>0</v>
      </c>
      <c r="AJ15" s="7"/>
      <c r="AK15" s="83">
        <v>9</v>
      </c>
      <c r="AL15" s="82">
        <f t="shared" si="13"/>
        <v>7</v>
      </c>
      <c r="AM15" s="12" t="s">
        <v>539</v>
      </c>
      <c r="AN15" s="83">
        <v>11</v>
      </c>
      <c r="AO15" s="82">
        <f t="shared" si="14"/>
        <v>5</v>
      </c>
      <c r="AP15" s="12" t="s">
        <v>395</v>
      </c>
      <c r="AQ15" s="7"/>
      <c r="AR15" s="85">
        <f t="shared" si="15"/>
        <v>0</v>
      </c>
      <c r="AS15" s="85">
        <f t="shared" si="16"/>
        <v>3</v>
      </c>
      <c r="AT15" s="85">
        <f t="shared" si="17"/>
        <v>0</v>
      </c>
      <c r="AU15" s="85">
        <f t="shared" si="18"/>
        <v>5</v>
      </c>
      <c r="AV15" s="85">
        <f t="shared" si="19"/>
        <v>0</v>
      </c>
      <c r="AW15" s="85">
        <f t="shared" si="20"/>
        <v>0</v>
      </c>
      <c r="AX15" s="85">
        <f t="shared" si="21"/>
        <v>0</v>
      </c>
      <c r="AY15" s="85">
        <f t="shared" si="22"/>
        <v>0</v>
      </c>
      <c r="AZ15" s="85">
        <f t="shared" si="23"/>
        <v>6</v>
      </c>
      <c r="BA15" s="85">
        <f t="shared" si="24"/>
        <v>0</v>
      </c>
      <c r="BB15" s="85">
        <f t="shared" si="25"/>
        <v>7</v>
      </c>
      <c r="BC15" s="85">
        <f t="shared" si="26"/>
        <v>5</v>
      </c>
      <c r="BD15" s="86">
        <f t="shared" si="27"/>
        <v>26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 t="shared" si="0"/>
        <v>13</v>
      </c>
      <c r="B16" s="76">
        <f t="shared" si="1"/>
        <v>27</v>
      </c>
      <c r="C16" s="77">
        <f t="shared" si="2"/>
        <v>3</v>
      </c>
      <c r="D16" s="78" t="s">
        <v>343</v>
      </c>
      <c r="E16" s="79">
        <v>52</v>
      </c>
      <c r="F16" s="78" t="s">
        <v>29</v>
      </c>
      <c r="G16" s="80"/>
      <c r="H16" s="81">
        <f t="shared" si="3"/>
        <v>0</v>
      </c>
      <c r="I16" s="7"/>
      <c r="J16" s="80">
        <v>8</v>
      </c>
      <c r="K16" s="81">
        <f t="shared" si="4"/>
        <v>8</v>
      </c>
      <c r="L16" s="7" t="s">
        <v>241</v>
      </c>
      <c r="M16" s="80"/>
      <c r="N16" s="81">
        <f t="shared" si="5"/>
        <v>0</v>
      </c>
      <c r="O16" s="7"/>
      <c r="P16" s="80">
        <v>7</v>
      </c>
      <c r="Q16" s="81">
        <f t="shared" si="6"/>
        <v>9</v>
      </c>
      <c r="R16" s="7" t="s">
        <v>540</v>
      </c>
      <c r="S16" s="80"/>
      <c r="T16" s="81">
        <f t="shared" si="7"/>
        <v>0</v>
      </c>
      <c r="U16" s="7"/>
      <c r="V16" s="80"/>
      <c r="W16" s="81">
        <f t="shared" si="8"/>
        <v>0</v>
      </c>
      <c r="X16" s="7"/>
      <c r="Y16" s="80"/>
      <c r="Z16" s="81">
        <f t="shared" si="9"/>
        <v>0</v>
      </c>
      <c r="AA16" s="7"/>
      <c r="AB16" s="80">
        <v>9</v>
      </c>
      <c r="AC16" s="81">
        <f t="shared" si="10"/>
        <v>7</v>
      </c>
      <c r="AD16" s="7" t="s">
        <v>344</v>
      </c>
      <c r="AE16" s="80"/>
      <c r="AF16" s="81">
        <f t="shared" si="11"/>
        <v>0</v>
      </c>
      <c r="AG16" s="7"/>
      <c r="AH16" s="80"/>
      <c r="AI16" s="81">
        <f t="shared" si="12"/>
        <v>0</v>
      </c>
      <c r="AJ16" s="7"/>
      <c r="AK16" s="83"/>
      <c r="AL16" s="82">
        <f t="shared" si="13"/>
        <v>0</v>
      </c>
      <c r="AM16" s="12"/>
      <c r="AN16" s="83"/>
      <c r="AO16" s="82">
        <f t="shared" si="14"/>
        <v>0</v>
      </c>
      <c r="AP16" s="12"/>
      <c r="AQ16" s="7"/>
      <c r="AR16" s="85">
        <f t="shared" si="15"/>
        <v>0</v>
      </c>
      <c r="AS16" s="85">
        <f t="shared" si="16"/>
        <v>8</v>
      </c>
      <c r="AT16" s="85">
        <f t="shared" si="17"/>
        <v>0</v>
      </c>
      <c r="AU16" s="85">
        <f t="shared" si="18"/>
        <v>9</v>
      </c>
      <c r="AV16" s="85">
        <f t="shared" si="19"/>
        <v>0</v>
      </c>
      <c r="AW16" s="85">
        <f t="shared" si="20"/>
        <v>0</v>
      </c>
      <c r="AX16" s="85">
        <f t="shared" si="21"/>
        <v>0</v>
      </c>
      <c r="AY16" s="85">
        <f t="shared" si="22"/>
        <v>7</v>
      </c>
      <c r="AZ16" s="85">
        <f t="shared" si="23"/>
        <v>0</v>
      </c>
      <c r="BA16" s="85">
        <f t="shared" si="24"/>
        <v>0</v>
      </c>
      <c r="BB16" s="85">
        <f t="shared" si="25"/>
        <v>0</v>
      </c>
      <c r="BC16" s="85">
        <f t="shared" si="26"/>
        <v>0</v>
      </c>
      <c r="BD16" s="86">
        <f t="shared" si="27"/>
        <v>24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 t="shared" si="0"/>
        <v>14</v>
      </c>
      <c r="B17" s="76">
        <f t="shared" si="1"/>
        <v>25</v>
      </c>
      <c r="C17" s="77">
        <f t="shared" si="2"/>
        <v>2</v>
      </c>
      <c r="D17" s="78" t="s">
        <v>269</v>
      </c>
      <c r="E17" s="79">
        <v>62</v>
      </c>
      <c r="F17" s="78" t="s">
        <v>179</v>
      </c>
      <c r="G17" s="80">
        <v>5</v>
      </c>
      <c r="H17" s="81">
        <f t="shared" si="3"/>
        <v>11</v>
      </c>
      <c r="I17" s="7" t="s">
        <v>270</v>
      </c>
      <c r="J17" s="80"/>
      <c r="K17" s="81">
        <f t="shared" si="4"/>
        <v>0</v>
      </c>
      <c r="L17" s="7"/>
      <c r="M17" s="80"/>
      <c r="N17" s="81">
        <f t="shared" si="5"/>
        <v>0</v>
      </c>
      <c r="O17" s="7"/>
      <c r="P17" s="80"/>
      <c r="Q17" s="81">
        <f t="shared" si="6"/>
        <v>0</v>
      </c>
      <c r="R17" s="7"/>
      <c r="S17" s="80">
        <v>4</v>
      </c>
      <c r="T17" s="81">
        <f t="shared" si="7"/>
        <v>12</v>
      </c>
      <c r="U17" s="7" t="s">
        <v>271</v>
      </c>
      <c r="V17" s="80"/>
      <c r="W17" s="81">
        <f t="shared" si="8"/>
        <v>0</v>
      </c>
      <c r="X17" s="7"/>
      <c r="Y17" s="80"/>
      <c r="Z17" s="81">
        <f t="shared" si="9"/>
        <v>0</v>
      </c>
      <c r="AA17" s="7"/>
      <c r="AB17" s="80"/>
      <c r="AC17" s="81">
        <f t="shared" si="10"/>
        <v>0</v>
      </c>
      <c r="AD17" s="7"/>
      <c r="AE17" s="80"/>
      <c r="AF17" s="81">
        <f t="shared" si="11"/>
        <v>0</v>
      </c>
      <c r="AG17" s="7"/>
      <c r="AH17" s="80"/>
      <c r="AI17" s="81">
        <f t="shared" si="12"/>
        <v>0</v>
      </c>
      <c r="AJ17" s="7"/>
      <c r="AK17" s="83"/>
      <c r="AL17" s="82">
        <f t="shared" si="13"/>
        <v>0</v>
      </c>
      <c r="AM17" s="12"/>
      <c r="AN17" s="83"/>
      <c r="AO17" s="82">
        <f t="shared" si="14"/>
        <v>0</v>
      </c>
      <c r="AP17" s="12"/>
      <c r="AQ17" s="7"/>
      <c r="AR17" s="85">
        <f t="shared" si="15"/>
        <v>11</v>
      </c>
      <c r="AS17" s="85">
        <f t="shared" si="16"/>
        <v>0</v>
      </c>
      <c r="AT17" s="85">
        <f t="shared" si="17"/>
        <v>0</v>
      </c>
      <c r="AU17" s="85">
        <f t="shared" si="18"/>
        <v>0</v>
      </c>
      <c r="AV17" s="85">
        <f t="shared" si="19"/>
        <v>12</v>
      </c>
      <c r="AW17" s="85">
        <f t="shared" si="20"/>
        <v>0</v>
      </c>
      <c r="AX17" s="85">
        <f t="shared" si="21"/>
        <v>0</v>
      </c>
      <c r="AY17" s="85">
        <f t="shared" si="22"/>
        <v>0</v>
      </c>
      <c r="AZ17" s="85">
        <f t="shared" si="23"/>
        <v>0</v>
      </c>
      <c r="BA17" s="85">
        <f t="shared" si="24"/>
        <v>0</v>
      </c>
      <c r="BB17" s="85">
        <f t="shared" si="25"/>
        <v>0</v>
      </c>
      <c r="BC17" s="85">
        <f t="shared" si="26"/>
        <v>0</v>
      </c>
      <c r="BD17" s="86">
        <f t="shared" si="27"/>
        <v>23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 t="shared" si="0"/>
        <v>15</v>
      </c>
      <c r="B18" s="76">
        <f t="shared" si="1"/>
        <v>23</v>
      </c>
      <c r="C18" s="77">
        <f t="shared" si="2"/>
        <v>3</v>
      </c>
      <c r="D18" s="88" t="s">
        <v>290</v>
      </c>
      <c r="E18" s="113">
        <v>48</v>
      </c>
      <c r="F18" s="88" t="s">
        <v>291</v>
      </c>
      <c r="G18" s="80">
        <v>14</v>
      </c>
      <c r="H18" s="81">
        <f t="shared" si="3"/>
        <v>2</v>
      </c>
      <c r="I18" s="7" t="s">
        <v>541</v>
      </c>
      <c r="J18" s="80"/>
      <c r="K18" s="81">
        <f t="shared" si="4"/>
        <v>0</v>
      </c>
      <c r="L18" s="7"/>
      <c r="M18" s="80"/>
      <c r="N18" s="81">
        <f t="shared" si="5"/>
        <v>0</v>
      </c>
      <c r="O18" s="7"/>
      <c r="P18" s="80"/>
      <c r="Q18" s="81">
        <f t="shared" si="6"/>
        <v>0</v>
      </c>
      <c r="R18" s="7"/>
      <c r="S18" s="80"/>
      <c r="T18" s="81">
        <f t="shared" si="7"/>
        <v>0</v>
      </c>
      <c r="U18" s="7"/>
      <c r="V18" s="80">
        <v>6</v>
      </c>
      <c r="W18" s="81">
        <f t="shared" si="8"/>
        <v>10</v>
      </c>
      <c r="X18" s="7" t="s">
        <v>292</v>
      </c>
      <c r="Y18" s="80">
        <v>8</v>
      </c>
      <c r="Z18" s="81">
        <f t="shared" si="9"/>
        <v>8</v>
      </c>
      <c r="AA18" s="7" t="s">
        <v>293</v>
      </c>
      <c r="AB18" s="80"/>
      <c r="AC18" s="81">
        <f t="shared" si="10"/>
        <v>0</v>
      </c>
      <c r="AD18" s="7"/>
      <c r="AE18" s="80"/>
      <c r="AF18" s="81">
        <f t="shared" si="11"/>
        <v>0</v>
      </c>
      <c r="AG18" s="7"/>
      <c r="AH18" s="80"/>
      <c r="AI18" s="81">
        <f t="shared" si="12"/>
        <v>0</v>
      </c>
      <c r="AJ18" s="12"/>
      <c r="AK18" s="83"/>
      <c r="AL18" s="82">
        <f t="shared" si="13"/>
        <v>0</v>
      </c>
      <c r="AM18" s="12"/>
      <c r="AN18" s="83"/>
      <c r="AO18" s="82">
        <f t="shared" si="14"/>
        <v>0</v>
      </c>
      <c r="AP18" s="12"/>
      <c r="AQ18" s="7"/>
      <c r="AR18" s="85">
        <f t="shared" si="15"/>
        <v>2</v>
      </c>
      <c r="AS18" s="85">
        <f t="shared" si="16"/>
        <v>0</v>
      </c>
      <c r="AT18" s="85">
        <f t="shared" si="17"/>
        <v>0</v>
      </c>
      <c r="AU18" s="85">
        <f t="shared" si="18"/>
        <v>0</v>
      </c>
      <c r="AV18" s="85">
        <f t="shared" si="19"/>
        <v>0</v>
      </c>
      <c r="AW18" s="85">
        <f t="shared" si="20"/>
        <v>10</v>
      </c>
      <c r="AX18" s="85">
        <f t="shared" si="21"/>
        <v>8</v>
      </c>
      <c r="AY18" s="85">
        <f t="shared" si="22"/>
        <v>0</v>
      </c>
      <c r="AZ18" s="85">
        <f t="shared" si="23"/>
        <v>0</v>
      </c>
      <c r="BA18" s="85">
        <f t="shared" si="24"/>
        <v>0</v>
      </c>
      <c r="BB18" s="85">
        <f t="shared" si="25"/>
        <v>0</v>
      </c>
      <c r="BC18" s="85">
        <f t="shared" si="26"/>
        <v>0</v>
      </c>
      <c r="BD18" s="86">
        <f t="shared" si="27"/>
        <v>20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 t="shared" si="0"/>
        <v>16</v>
      </c>
      <c r="B19" s="76">
        <f t="shared" si="1"/>
        <v>20</v>
      </c>
      <c r="C19" s="77">
        <f t="shared" si="2"/>
        <v>2</v>
      </c>
      <c r="D19" s="78" t="s">
        <v>301</v>
      </c>
      <c r="E19" s="79">
        <v>62</v>
      </c>
      <c r="F19" s="78" t="s">
        <v>29</v>
      </c>
      <c r="G19" s="80"/>
      <c r="H19" s="81">
        <f t="shared" si="3"/>
        <v>0</v>
      </c>
      <c r="I19" s="7"/>
      <c r="J19" s="80"/>
      <c r="K19" s="81">
        <f t="shared" si="4"/>
        <v>0</v>
      </c>
      <c r="L19" s="7"/>
      <c r="M19" s="80"/>
      <c r="N19" s="81">
        <f t="shared" si="5"/>
        <v>0</v>
      </c>
      <c r="O19" s="7"/>
      <c r="P19" s="80"/>
      <c r="Q19" s="81">
        <f t="shared" si="6"/>
        <v>0</v>
      </c>
      <c r="R19" s="7"/>
      <c r="S19" s="80"/>
      <c r="T19" s="81">
        <f t="shared" si="7"/>
        <v>0</v>
      </c>
      <c r="U19" s="7"/>
      <c r="V19" s="80"/>
      <c r="W19" s="81">
        <f t="shared" si="8"/>
        <v>0</v>
      </c>
      <c r="X19" s="7"/>
      <c r="Y19" s="80"/>
      <c r="Z19" s="81">
        <f t="shared" si="9"/>
        <v>0</v>
      </c>
      <c r="AA19" s="7"/>
      <c r="AB19" s="80">
        <v>8</v>
      </c>
      <c r="AC19" s="81">
        <f t="shared" si="10"/>
        <v>8</v>
      </c>
      <c r="AD19" s="7" t="s">
        <v>302</v>
      </c>
      <c r="AE19" s="80"/>
      <c r="AF19" s="81">
        <f t="shared" si="11"/>
        <v>0</v>
      </c>
      <c r="AG19" s="7"/>
      <c r="AH19" s="80"/>
      <c r="AI19" s="81">
        <f t="shared" si="12"/>
        <v>0</v>
      </c>
      <c r="AJ19" s="7"/>
      <c r="AK19" s="83"/>
      <c r="AL19" s="82">
        <f t="shared" si="13"/>
        <v>0</v>
      </c>
      <c r="AM19" s="12"/>
      <c r="AN19" s="83">
        <v>6</v>
      </c>
      <c r="AO19" s="82">
        <f t="shared" si="14"/>
        <v>10</v>
      </c>
      <c r="AP19" s="12" t="s">
        <v>303</v>
      </c>
      <c r="AQ19" s="7"/>
      <c r="AR19" s="85">
        <f t="shared" si="15"/>
        <v>0</v>
      </c>
      <c r="AS19" s="85">
        <f t="shared" si="16"/>
        <v>0</v>
      </c>
      <c r="AT19" s="85">
        <f t="shared" si="17"/>
        <v>0</v>
      </c>
      <c r="AU19" s="85">
        <f t="shared" si="18"/>
        <v>0</v>
      </c>
      <c r="AV19" s="85">
        <f t="shared" si="19"/>
        <v>0</v>
      </c>
      <c r="AW19" s="85">
        <f t="shared" si="20"/>
        <v>0</v>
      </c>
      <c r="AX19" s="85">
        <f t="shared" si="21"/>
        <v>0</v>
      </c>
      <c r="AY19" s="85">
        <f t="shared" si="22"/>
        <v>8</v>
      </c>
      <c r="AZ19" s="85">
        <f t="shared" si="23"/>
        <v>0</v>
      </c>
      <c r="BA19" s="85">
        <f t="shared" si="24"/>
        <v>0</v>
      </c>
      <c r="BB19" s="85">
        <f t="shared" si="25"/>
        <v>0</v>
      </c>
      <c r="BC19" s="85">
        <f t="shared" si="26"/>
        <v>10</v>
      </c>
      <c r="BD19" s="86">
        <f t="shared" si="27"/>
        <v>18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 t="shared" si="0"/>
        <v>17</v>
      </c>
      <c r="B20" s="76">
        <f t="shared" si="1"/>
        <v>19</v>
      </c>
      <c r="C20" s="77">
        <f t="shared" si="2"/>
        <v>2</v>
      </c>
      <c r="D20" s="78" t="s">
        <v>389</v>
      </c>
      <c r="E20" s="79">
        <v>48</v>
      </c>
      <c r="F20" s="78" t="s">
        <v>29</v>
      </c>
      <c r="G20" s="80"/>
      <c r="H20" s="81">
        <f t="shared" si="3"/>
        <v>0</v>
      </c>
      <c r="I20" s="7"/>
      <c r="J20" s="80"/>
      <c r="K20" s="81">
        <f t="shared" si="4"/>
        <v>0</v>
      </c>
      <c r="L20" s="7"/>
      <c r="M20" s="80"/>
      <c r="N20" s="81">
        <f t="shared" si="5"/>
        <v>0</v>
      </c>
      <c r="O20" s="7"/>
      <c r="P20" s="80">
        <v>8</v>
      </c>
      <c r="Q20" s="81">
        <f t="shared" si="6"/>
        <v>8</v>
      </c>
      <c r="R20" s="7" t="s">
        <v>542</v>
      </c>
      <c r="S20" s="80"/>
      <c r="T20" s="81">
        <f t="shared" si="7"/>
        <v>0</v>
      </c>
      <c r="U20" s="7"/>
      <c r="V20" s="80"/>
      <c r="W20" s="81">
        <f t="shared" si="8"/>
        <v>0</v>
      </c>
      <c r="X20" s="7"/>
      <c r="Y20" s="80"/>
      <c r="Z20" s="81">
        <f t="shared" si="9"/>
        <v>0</v>
      </c>
      <c r="AA20" s="7"/>
      <c r="AB20" s="80"/>
      <c r="AC20" s="81">
        <f t="shared" si="10"/>
        <v>0</v>
      </c>
      <c r="AD20" s="7"/>
      <c r="AE20" s="80"/>
      <c r="AF20" s="81">
        <f t="shared" si="11"/>
        <v>0</v>
      </c>
      <c r="AG20" s="7"/>
      <c r="AH20" s="80"/>
      <c r="AI20" s="81">
        <f t="shared" si="12"/>
        <v>0</v>
      </c>
      <c r="AJ20" s="7"/>
      <c r="AK20" s="83"/>
      <c r="AL20" s="82">
        <f t="shared" si="13"/>
        <v>0</v>
      </c>
      <c r="AM20" s="12"/>
      <c r="AN20" s="83">
        <v>7</v>
      </c>
      <c r="AO20" s="82">
        <f t="shared" si="14"/>
        <v>9</v>
      </c>
      <c r="AP20" s="12" t="s">
        <v>390</v>
      </c>
      <c r="AQ20" s="7"/>
      <c r="AR20" s="85">
        <f t="shared" si="15"/>
        <v>0</v>
      </c>
      <c r="AS20" s="85">
        <f t="shared" si="16"/>
        <v>0</v>
      </c>
      <c r="AT20" s="85">
        <f t="shared" si="17"/>
        <v>0</v>
      </c>
      <c r="AU20" s="85">
        <f t="shared" si="18"/>
        <v>8</v>
      </c>
      <c r="AV20" s="85">
        <f t="shared" si="19"/>
        <v>0</v>
      </c>
      <c r="AW20" s="85">
        <f t="shared" si="20"/>
        <v>0</v>
      </c>
      <c r="AX20" s="85">
        <f t="shared" si="21"/>
        <v>0</v>
      </c>
      <c r="AY20" s="85">
        <f t="shared" si="22"/>
        <v>0</v>
      </c>
      <c r="AZ20" s="85">
        <f t="shared" si="23"/>
        <v>0</v>
      </c>
      <c r="BA20" s="85">
        <f t="shared" si="24"/>
        <v>0</v>
      </c>
      <c r="BB20" s="85">
        <f t="shared" si="25"/>
        <v>0</v>
      </c>
      <c r="BC20" s="85">
        <f t="shared" si="26"/>
        <v>9</v>
      </c>
      <c r="BD20" s="86">
        <f t="shared" si="27"/>
        <v>17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 t="shared" si="0"/>
        <v>17</v>
      </c>
      <c r="B21" s="76">
        <f t="shared" si="1"/>
        <v>19</v>
      </c>
      <c r="C21" s="77">
        <f t="shared" si="2"/>
        <v>2</v>
      </c>
      <c r="D21" s="88" t="s">
        <v>308</v>
      </c>
      <c r="E21" s="113">
        <v>55</v>
      </c>
      <c r="F21" s="88" t="s">
        <v>114</v>
      </c>
      <c r="G21" s="80">
        <v>10</v>
      </c>
      <c r="H21" s="81">
        <f t="shared" si="3"/>
        <v>6</v>
      </c>
      <c r="I21" s="7" t="s">
        <v>309</v>
      </c>
      <c r="J21" s="80"/>
      <c r="K21" s="81">
        <f t="shared" si="4"/>
        <v>0</v>
      </c>
      <c r="L21" s="7"/>
      <c r="M21" s="80"/>
      <c r="N21" s="81">
        <f t="shared" si="5"/>
        <v>0</v>
      </c>
      <c r="O21" s="7"/>
      <c r="P21" s="80"/>
      <c r="Q21" s="81">
        <f t="shared" si="6"/>
        <v>0</v>
      </c>
      <c r="R21" s="7"/>
      <c r="S21" s="80"/>
      <c r="T21" s="81">
        <f t="shared" si="7"/>
        <v>0</v>
      </c>
      <c r="U21" s="7"/>
      <c r="V21" s="80"/>
      <c r="W21" s="81">
        <f t="shared" si="8"/>
        <v>0</v>
      </c>
      <c r="X21" s="7"/>
      <c r="Y21" s="80">
        <v>5</v>
      </c>
      <c r="Z21" s="81">
        <f t="shared" si="9"/>
        <v>11</v>
      </c>
      <c r="AA21" s="7" t="s">
        <v>310</v>
      </c>
      <c r="AB21" s="80"/>
      <c r="AC21" s="81">
        <f t="shared" si="10"/>
        <v>0</v>
      </c>
      <c r="AD21" s="7"/>
      <c r="AE21" s="80"/>
      <c r="AF21" s="81">
        <f t="shared" si="11"/>
        <v>0</v>
      </c>
      <c r="AG21" s="7"/>
      <c r="AH21" s="80"/>
      <c r="AI21" s="81">
        <f t="shared" si="12"/>
        <v>0</v>
      </c>
      <c r="AJ21" s="7"/>
      <c r="AK21" s="83"/>
      <c r="AL21" s="82">
        <f t="shared" si="13"/>
        <v>0</v>
      </c>
      <c r="AM21" s="12"/>
      <c r="AN21" s="83"/>
      <c r="AO21" s="82">
        <f t="shared" si="14"/>
        <v>0</v>
      </c>
      <c r="AP21" s="12"/>
      <c r="AQ21" s="7"/>
      <c r="AR21" s="85">
        <f t="shared" si="15"/>
        <v>6</v>
      </c>
      <c r="AS21" s="85">
        <f t="shared" si="16"/>
        <v>0</v>
      </c>
      <c r="AT21" s="85">
        <f t="shared" si="17"/>
        <v>0</v>
      </c>
      <c r="AU21" s="85">
        <f t="shared" si="18"/>
        <v>0</v>
      </c>
      <c r="AV21" s="85">
        <f t="shared" si="19"/>
        <v>0</v>
      </c>
      <c r="AW21" s="85">
        <f t="shared" si="20"/>
        <v>0</v>
      </c>
      <c r="AX21" s="85">
        <f t="shared" si="21"/>
        <v>11</v>
      </c>
      <c r="AY21" s="85">
        <f t="shared" si="22"/>
        <v>0</v>
      </c>
      <c r="AZ21" s="85">
        <f t="shared" si="23"/>
        <v>0</v>
      </c>
      <c r="BA21" s="85">
        <f t="shared" si="24"/>
        <v>0</v>
      </c>
      <c r="BB21" s="85">
        <f t="shared" si="25"/>
        <v>0</v>
      </c>
      <c r="BC21" s="85">
        <f t="shared" si="26"/>
        <v>0</v>
      </c>
      <c r="BD21" s="86">
        <f t="shared" si="27"/>
        <v>17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s="15" customFormat="1" ht="11.25" customHeight="1">
      <c r="A22" s="75">
        <f t="shared" si="0"/>
        <v>19</v>
      </c>
      <c r="B22" s="76">
        <f t="shared" si="1"/>
        <v>18</v>
      </c>
      <c r="C22" s="77">
        <f t="shared" si="2"/>
        <v>2</v>
      </c>
      <c r="D22" s="78" t="s">
        <v>403</v>
      </c>
      <c r="E22" s="79">
        <v>59</v>
      </c>
      <c r="F22" s="78" t="s">
        <v>387</v>
      </c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7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0"/>
      <c r="Z22" s="81">
        <f t="shared" si="9"/>
        <v>0</v>
      </c>
      <c r="AA22" s="7"/>
      <c r="AB22" s="80"/>
      <c r="AC22" s="81">
        <f t="shared" si="10"/>
        <v>0</v>
      </c>
      <c r="AD22" s="7"/>
      <c r="AE22" s="80"/>
      <c r="AF22" s="81">
        <f t="shared" si="11"/>
        <v>0</v>
      </c>
      <c r="AG22" s="7"/>
      <c r="AH22" s="80"/>
      <c r="AI22" s="81">
        <f t="shared" si="12"/>
        <v>0</v>
      </c>
      <c r="AJ22" s="7"/>
      <c r="AK22" s="83">
        <v>8</v>
      </c>
      <c r="AL22" s="82">
        <f t="shared" si="13"/>
        <v>8</v>
      </c>
      <c r="AM22" s="12" t="s">
        <v>543</v>
      </c>
      <c r="AN22" s="83">
        <v>8</v>
      </c>
      <c r="AO22" s="82">
        <f t="shared" si="14"/>
        <v>8</v>
      </c>
      <c r="AP22" s="12" t="s">
        <v>404</v>
      </c>
      <c r="AQ22" s="7"/>
      <c r="AR22" s="85">
        <f t="shared" si="15"/>
        <v>0</v>
      </c>
      <c r="AS22" s="85">
        <f t="shared" si="16"/>
        <v>0</v>
      </c>
      <c r="AT22" s="85">
        <f t="shared" si="17"/>
        <v>0</v>
      </c>
      <c r="AU22" s="85">
        <f t="shared" si="18"/>
        <v>0</v>
      </c>
      <c r="AV22" s="85">
        <f t="shared" si="19"/>
        <v>0</v>
      </c>
      <c r="AW22" s="85">
        <f t="shared" si="20"/>
        <v>0</v>
      </c>
      <c r="AX22" s="85">
        <f t="shared" si="21"/>
        <v>0</v>
      </c>
      <c r="AY22" s="85">
        <f t="shared" si="22"/>
        <v>0</v>
      </c>
      <c r="AZ22" s="85">
        <f t="shared" si="23"/>
        <v>0</v>
      </c>
      <c r="BA22" s="85">
        <f t="shared" si="24"/>
        <v>0</v>
      </c>
      <c r="BB22" s="85">
        <f t="shared" si="25"/>
        <v>8</v>
      </c>
      <c r="BC22" s="85">
        <f t="shared" si="26"/>
        <v>8</v>
      </c>
      <c r="BD22" s="86">
        <f t="shared" si="27"/>
        <v>16</v>
      </c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 t="shared" si="0"/>
        <v>20</v>
      </c>
      <c r="B23" s="76">
        <f t="shared" si="1"/>
        <v>17</v>
      </c>
      <c r="C23" s="77">
        <f t="shared" si="2"/>
        <v>2</v>
      </c>
      <c r="D23" s="88" t="s">
        <v>408</v>
      </c>
      <c r="E23" s="113">
        <v>62</v>
      </c>
      <c r="F23" s="88" t="s">
        <v>29</v>
      </c>
      <c r="G23" s="80"/>
      <c r="H23" s="81">
        <f t="shared" si="3"/>
        <v>0</v>
      </c>
      <c r="I23" s="7"/>
      <c r="J23" s="80"/>
      <c r="K23" s="81">
        <f t="shared" si="4"/>
        <v>0</v>
      </c>
      <c r="L23" s="7"/>
      <c r="M23" s="80"/>
      <c r="N23" s="81">
        <f t="shared" si="5"/>
        <v>0</v>
      </c>
      <c r="O23" s="7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0"/>
      <c r="Z23" s="81">
        <f t="shared" si="9"/>
        <v>0</v>
      </c>
      <c r="AA23" s="7"/>
      <c r="AB23" s="80"/>
      <c r="AC23" s="81">
        <f t="shared" si="10"/>
        <v>0</v>
      </c>
      <c r="AD23" s="7"/>
      <c r="AE23" s="80"/>
      <c r="AF23" s="81">
        <f t="shared" si="11"/>
        <v>0</v>
      </c>
      <c r="AG23" s="7"/>
      <c r="AH23" s="80"/>
      <c r="AI23" s="81">
        <f t="shared" si="12"/>
        <v>0</v>
      </c>
      <c r="AJ23" s="7"/>
      <c r="AK23" s="83">
        <v>7</v>
      </c>
      <c r="AL23" s="82">
        <f t="shared" si="13"/>
        <v>9</v>
      </c>
      <c r="AM23" s="12" t="s">
        <v>544</v>
      </c>
      <c r="AN23" s="83">
        <v>10</v>
      </c>
      <c r="AO23" s="82">
        <f t="shared" si="14"/>
        <v>6</v>
      </c>
      <c r="AP23" s="12" t="s">
        <v>409</v>
      </c>
      <c r="AQ23" s="7"/>
      <c r="AR23" s="85">
        <f t="shared" si="15"/>
        <v>0</v>
      </c>
      <c r="AS23" s="85">
        <f t="shared" si="16"/>
        <v>0</v>
      </c>
      <c r="AT23" s="85">
        <f t="shared" si="17"/>
        <v>0</v>
      </c>
      <c r="AU23" s="85">
        <f t="shared" si="18"/>
        <v>0</v>
      </c>
      <c r="AV23" s="85">
        <f t="shared" si="19"/>
        <v>0</v>
      </c>
      <c r="AW23" s="85">
        <f t="shared" si="20"/>
        <v>0</v>
      </c>
      <c r="AX23" s="85">
        <f t="shared" si="21"/>
        <v>0</v>
      </c>
      <c r="AY23" s="85">
        <f t="shared" si="22"/>
        <v>0</v>
      </c>
      <c r="AZ23" s="85">
        <f t="shared" si="23"/>
        <v>0</v>
      </c>
      <c r="BA23" s="85">
        <f t="shared" si="24"/>
        <v>0</v>
      </c>
      <c r="BB23" s="85">
        <f t="shared" si="25"/>
        <v>9</v>
      </c>
      <c r="BC23" s="85">
        <f t="shared" si="26"/>
        <v>6</v>
      </c>
      <c r="BD23" s="86">
        <f t="shared" si="27"/>
        <v>15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5">
        <f t="shared" si="0"/>
        <v>21</v>
      </c>
      <c r="B24" s="76">
        <f t="shared" si="1"/>
        <v>15</v>
      </c>
      <c r="C24" s="77">
        <f t="shared" si="2"/>
        <v>2</v>
      </c>
      <c r="D24" s="88" t="s">
        <v>369</v>
      </c>
      <c r="E24" s="113">
        <v>56</v>
      </c>
      <c r="F24" s="88" t="s">
        <v>114</v>
      </c>
      <c r="G24" s="80">
        <v>11</v>
      </c>
      <c r="H24" s="81">
        <f t="shared" si="3"/>
        <v>5</v>
      </c>
      <c r="I24" s="7" t="s">
        <v>545</v>
      </c>
      <c r="J24" s="80"/>
      <c r="K24" s="81">
        <f t="shared" si="4"/>
        <v>0</v>
      </c>
      <c r="L24" s="7"/>
      <c r="M24" s="80"/>
      <c r="N24" s="81">
        <f t="shared" si="5"/>
        <v>0</v>
      </c>
      <c r="O24" s="7"/>
      <c r="P24" s="80"/>
      <c r="Q24" s="81">
        <f t="shared" si="6"/>
        <v>0</v>
      </c>
      <c r="R24" s="7"/>
      <c r="S24" s="80"/>
      <c r="T24" s="81">
        <f t="shared" si="7"/>
        <v>0</v>
      </c>
      <c r="U24" s="7"/>
      <c r="V24" s="80">
        <v>8</v>
      </c>
      <c r="W24" s="81">
        <f t="shared" si="8"/>
        <v>8</v>
      </c>
      <c r="X24" s="7" t="s">
        <v>370</v>
      </c>
      <c r="Y24" s="80"/>
      <c r="Z24" s="81">
        <f t="shared" si="9"/>
        <v>0</v>
      </c>
      <c r="AA24" s="7"/>
      <c r="AB24" s="80"/>
      <c r="AC24" s="81">
        <f t="shared" si="10"/>
        <v>0</v>
      </c>
      <c r="AD24" s="7"/>
      <c r="AE24" s="80"/>
      <c r="AF24" s="81">
        <f t="shared" si="11"/>
        <v>0</v>
      </c>
      <c r="AG24" s="7"/>
      <c r="AH24" s="80"/>
      <c r="AI24" s="81">
        <f t="shared" si="12"/>
        <v>0</v>
      </c>
      <c r="AJ24" s="7"/>
      <c r="AK24" s="83"/>
      <c r="AL24" s="82">
        <f t="shared" si="13"/>
        <v>0</v>
      </c>
      <c r="AM24" s="12"/>
      <c r="AN24" s="83"/>
      <c r="AO24" s="82">
        <f t="shared" si="14"/>
        <v>0</v>
      </c>
      <c r="AP24" s="12"/>
      <c r="AQ24" s="7"/>
      <c r="AR24" s="85">
        <f t="shared" si="15"/>
        <v>5</v>
      </c>
      <c r="AS24" s="85">
        <f t="shared" si="16"/>
        <v>0</v>
      </c>
      <c r="AT24" s="85">
        <f t="shared" si="17"/>
        <v>0</v>
      </c>
      <c r="AU24" s="85">
        <f t="shared" si="18"/>
        <v>0</v>
      </c>
      <c r="AV24" s="85">
        <f t="shared" si="19"/>
        <v>0</v>
      </c>
      <c r="AW24" s="85">
        <f t="shared" si="20"/>
        <v>8</v>
      </c>
      <c r="AX24" s="85">
        <f t="shared" si="21"/>
        <v>0</v>
      </c>
      <c r="AY24" s="85">
        <f t="shared" si="22"/>
        <v>0</v>
      </c>
      <c r="AZ24" s="85">
        <f t="shared" si="23"/>
        <v>0</v>
      </c>
      <c r="BA24" s="85">
        <f t="shared" si="24"/>
        <v>0</v>
      </c>
      <c r="BB24" s="85">
        <f t="shared" si="25"/>
        <v>0</v>
      </c>
      <c r="BC24" s="85">
        <f t="shared" si="26"/>
        <v>0</v>
      </c>
      <c r="BD24" s="86">
        <f t="shared" si="27"/>
        <v>13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 t="shared" si="0"/>
        <v>22</v>
      </c>
      <c r="B25" s="76">
        <f t="shared" si="1"/>
        <v>14</v>
      </c>
      <c r="C25" s="77">
        <f t="shared" si="2"/>
        <v>1</v>
      </c>
      <c r="D25" s="88" t="s">
        <v>318</v>
      </c>
      <c r="E25" s="113">
        <v>61</v>
      </c>
      <c r="F25" s="88" t="s">
        <v>179</v>
      </c>
      <c r="G25" s="80">
        <v>3</v>
      </c>
      <c r="H25" s="81">
        <f t="shared" si="3"/>
        <v>13</v>
      </c>
      <c r="I25" s="7" t="s">
        <v>319</v>
      </c>
      <c r="J25" s="80"/>
      <c r="K25" s="81">
        <f t="shared" si="4"/>
        <v>0</v>
      </c>
      <c r="L25" s="7"/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7"/>
      <c r="V25" s="80"/>
      <c r="W25" s="81">
        <f t="shared" si="8"/>
        <v>0</v>
      </c>
      <c r="X25" s="7"/>
      <c r="Y25" s="80"/>
      <c r="Z25" s="81">
        <f t="shared" si="9"/>
        <v>0</v>
      </c>
      <c r="AA25" s="7"/>
      <c r="AB25" s="80"/>
      <c r="AC25" s="81">
        <f t="shared" si="10"/>
        <v>0</v>
      </c>
      <c r="AD25" s="7"/>
      <c r="AE25" s="80"/>
      <c r="AF25" s="81">
        <f t="shared" si="11"/>
        <v>0</v>
      </c>
      <c r="AG25" s="7"/>
      <c r="AH25" s="80"/>
      <c r="AI25" s="81">
        <f t="shared" si="12"/>
        <v>0</v>
      </c>
      <c r="AJ25" s="7"/>
      <c r="AK25" s="83"/>
      <c r="AL25" s="82">
        <f t="shared" si="13"/>
        <v>0</v>
      </c>
      <c r="AM25" s="12"/>
      <c r="AN25" s="83"/>
      <c r="AO25" s="82">
        <f t="shared" si="14"/>
        <v>0</v>
      </c>
      <c r="AP25" s="12"/>
      <c r="AQ25" s="7"/>
      <c r="AR25" s="85">
        <f t="shared" si="15"/>
        <v>13</v>
      </c>
      <c r="AS25" s="85">
        <f t="shared" si="16"/>
        <v>0</v>
      </c>
      <c r="AT25" s="85">
        <f t="shared" si="17"/>
        <v>0</v>
      </c>
      <c r="AU25" s="85">
        <f t="shared" si="18"/>
        <v>0</v>
      </c>
      <c r="AV25" s="85">
        <f t="shared" si="19"/>
        <v>0</v>
      </c>
      <c r="AW25" s="85">
        <f t="shared" si="20"/>
        <v>0</v>
      </c>
      <c r="AX25" s="85">
        <f t="shared" si="21"/>
        <v>0</v>
      </c>
      <c r="AY25" s="85">
        <f t="shared" si="22"/>
        <v>0</v>
      </c>
      <c r="AZ25" s="85">
        <f t="shared" si="23"/>
        <v>0</v>
      </c>
      <c r="BA25" s="85">
        <f t="shared" si="24"/>
        <v>0</v>
      </c>
      <c r="BB25" s="85">
        <f t="shared" si="25"/>
        <v>0</v>
      </c>
      <c r="BC25" s="85">
        <f t="shared" si="26"/>
        <v>0</v>
      </c>
      <c r="BD25" s="86">
        <f t="shared" si="27"/>
        <v>13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5">
        <f t="shared" si="0"/>
        <v>23</v>
      </c>
      <c r="B26" s="76">
        <f t="shared" si="1"/>
        <v>13</v>
      </c>
      <c r="C26" s="77">
        <f t="shared" si="2"/>
        <v>2</v>
      </c>
      <c r="D26" s="78" t="s">
        <v>546</v>
      </c>
      <c r="E26" s="79">
        <v>56</v>
      </c>
      <c r="F26" s="78" t="s">
        <v>163</v>
      </c>
      <c r="G26" s="80"/>
      <c r="H26" s="81">
        <f t="shared" si="3"/>
        <v>0</v>
      </c>
      <c r="I26" s="7"/>
      <c r="J26" s="98"/>
      <c r="K26" s="81">
        <f t="shared" si="4"/>
        <v>0</v>
      </c>
      <c r="L26" s="94"/>
      <c r="M26" s="98"/>
      <c r="N26" s="81">
        <f t="shared" si="5"/>
        <v>0</v>
      </c>
      <c r="O26" s="7"/>
      <c r="P26" s="80">
        <v>10</v>
      </c>
      <c r="Q26" s="81">
        <f t="shared" si="6"/>
        <v>6</v>
      </c>
      <c r="R26" s="7" t="s">
        <v>547</v>
      </c>
      <c r="S26" s="98"/>
      <c r="T26" s="81">
        <f t="shared" si="7"/>
        <v>0</v>
      </c>
      <c r="U26" s="7"/>
      <c r="V26" s="80"/>
      <c r="W26" s="81">
        <f t="shared" si="8"/>
        <v>0</v>
      </c>
      <c r="X26" s="7"/>
      <c r="Y26" s="80"/>
      <c r="Z26" s="81">
        <f t="shared" si="9"/>
        <v>0</v>
      </c>
      <c r="AA26" s="7"/>
      <c r="AB26" s="80">
        <v>11</v>
      </c>
      <c r="AC26" s="81">
        <f t="shared" si="10"/>
        <v>5</v>
      </c>
      <c r="AD26" s="7" t="s">
        <v>338</v>
      </c>
      <c r="AE26" s="80"/>
      <c r="AF26" s="81">
        <f t="shared" si="11"/>
        <v>0</v>
      </c>
      <c r="AG26" s="7"/>
      <c r="AH26" s="80"/>
      <c r="AI26" s="81">
        <f t="shared" si="12"/>
        <v>0</v>
      </c>
      <c r="AJ26" s="7"/>
      <c r="AK26" s="83"/>
      <c r="AL26" s="82">
        <f t="shared" si="13"/>
        <v>0</v>
      </c>
      <c r="AM26" s="12"/>
      <c r="AN26" s="83"/>
      <c r="AO26" s="82">
        <f t="shared" si="14"/>
        <v>0</v>
      </c>
      <c r="AP26" s="12"/>
      <c r="AQ26" s="7"/>
      <c r="AR26" s="85">
        <f t="shared" si="15"/>
        <v>0</v>
      </c>
      <c r="AS26" s="85">
        <f t="shared" si="16"/>
        <v>0</v>
      </c>
      <c r="AT26" s="85">
        <f t="shared" si="17"/>
        <v>0</v>
      </c>
      <c r="AU26" s="85">
        <f t="shared" si="18"/>
        <v>6</v>
      </c>
      <c r="AV26" s="85">
        <f t="shared" si="19"/>
        <v>0</v>
      </c>
      <c r="AW26" s="85">
        <f t="shared" si="20"/>
        <v>0</v>
      </c>
      <c r="AX26" s="85">
        <f t="shared" si="21"/>
        <v>0</v>
      </c>
      <c r="AY26" s="85">
        <f t="shared" si="22"/>
        <v>5</v>
      </c>
      <c r="AZ26" s="85">
        <f t="shared" si="23"/>
        <v>0</v>
      </c>
      <c r="BA26" s="85">
        <f t="shared" si="24"/>
        <v>0</v>
      </c>
      <c r="BB26" s="85">
        <f t="shared" si="25"/>
        <v>0</v>
      </c>
      <c r="BC26" s="85">
        <f t="shared" si="26"/>
        <v>0</v>
      </c>
      <c r="BD26" s="86">
        <f t="shared" si="27"/>
        <v>11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 t="shared" si="0"/>
        <v>24</v>
      </c>
      <c r="B27" s="76">
        <f t="shared" si="1"/>
        <v>12</v>
      </c>
      <c r="C27" s="77">
        <f t="shared" si="2"/>
        <v>2</v>
      </c>
      <c r="D27" s="88" t="s">
        <v>414</v>
      </c>
      <c r="E27" s="113">
        <v>51</v>
      </c>
      <c r="F27" s="88" t="s">
        <v>163</v>
      </c>
      <c r="G27" s="80"/>
      <c r="H27" s="81">
        <f t="shared" si="3"/>
        <v>0</v>
      </c>
      <c r="I27" s="7"/>
      <c r="J27" s="80"/>
      <c r="K27" s="81">
        <f t="shared" si="4"/>
        <v>0</v>
      </c>
      <c r="L27" s="7"/>
      <c r="M27" s="80"/>
      <c r="N27" s="81">
        <f t="shared" si="5"/>
        <v>0</v>
      </c>
      <c r="O27" s="7"/>
      <c r="P27" s="80"/>
      <c r="Q27" s="81">
        <f t="shared" si="6"/>
        <v>0</v>
      </c>
      <c r="R27" s="7"/>
      <c r="S27" s="80"/>
      <c r="T27" s="81">
        <f t="shared" si="7"/>
        <v>0</v>
      </c>
      <c r="U27" s="7"/>
      <c r="V27" s="80"/>
      <c r="W27" s="81">
        <f t="shared" si="8"/>
        <v>0</v>
      </c>
      <c r="X27" s="7"/>
      <c r="Y27" s="80"/>
      <c r="Z27" s="81">
        <f t="shared" si="9"/>
        <v>0</v>
      </c>
      <c r="AA27" s="7"/>
      <c r="AB27" s="80"/>
      <c r="AC27" s="81">
        <f t="shared" si="10"/>
        <v>0</v>
      </c>
      <c r="AD27" s="7"/>
      <c r="AE27" s="80"/>
      <c r="AF27" s="81">
        <f t="shared" si="11"/>
        <v>0</v>
      </c>
      <c r="AG27" s="7"/>
      <c r="AH27" s="80"/>
      <c r="AI27" s="81">
        <f t="shared" si="12"/>
        <v>0</v>
      </c>
      <c r="AJ27" s="7"/>
      <c r="AK27" s="83">
        <v>10</v>
      </c>
      <c r="AL27" s="82">
        <f t="shared" si="13"/>
        <v>6</v>
      </c>
      <c r="AM27" s="12" t="s">
        <v>548</v>
      </c>
      <c r="AN27" s="83">
        <v>12</v>
      </c>
      <c r="AO27" s="82">
        <f t="shared" si="14"/>
        <v>4</v>
      </c>
      <c r="AP27" s="12" t="s">
        <v>549</v>
      </c>
      <c r="AQ27" s="7"/>
      <c r="AR27" s="85">
        <f t="shared" si="15"/>
        <v>0</v>
      </c>
      <c r="AS27" s="85">
        <f t="shared" si="16"/>
        <v>0</v>
      </c>
      <c r="AT27" s="85">
        <f t="shared" si="17"/>
        <v>0</v>
      </c>
      <c r="AU27" s="85">
        <f t="shared" si="18"/>
        <v>0</v>
      </c>
      <c r="AV27" s="85">
        <f t="shared" si="19"/>
        <v>0</v>
      </c>
      <c r="AW27" s="85">
        <f t="shared" si="20"/>
        <v>0</v>
      </c>
      <c r="AX27" s="85">
        <f t="shared" si="21"/>
        <v>0</v>
      </c>
      <c r="AY27" s="85">
        <f t="shared" si="22"/>
        <v>0</v>
      </c>
      <c r="AZ27" s="85">
        <f t="shared" si="23"/>
        <v>0</v>
      </c>
      <c r="BA27" s="85">
        <f t="shared" si="24"/>
        <v>0</v>
      </c>
      <c r="BB27" s="85">
        <f t="shared" si="25"/>
        <v>6</v>
      </c>
      <c r="BC27" s="85">
        <f t="shared" si="26"/>
        <v>4</v>
      </c>
      <c r="BD27" s="86">
        <f t="shared" si="27"/>
        <v>10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 t="shared" si="0"/>
        <v>25</v>
      </c>
      <c r="B28" s="76">
        <f t="shared" si="1"/>
        <v>11</v>
      </c>
      <c r="C28" s="77">
        <f t="shared" si="2"/>
        <v>1</v>
      </c>
      <c r="D28" s="88" t="s">
        <v>349</v>
      </c>
      <c r="E28" s="113">
        <v>62</v>
      </c>
      <c r="F28" s="88" t="s">
        <v>114</v>
      </c>
      <c r="G28" s="80"/>
      <c r="H28" s="81">
        <f t="shared" si="3"/>
        <v>0</v>
      </c>
      <c r="I28" s="7"/>
      <c r="J28" s="80"/>
      <c r="K28" s="81">
        <f t="shared" si="4"/>
        <v>0</v>
      </c>
      <c r="L28" s="7"/>
      <c r="M28" s="80"/>
      <c r="N28" s="81">
        <f t="shared" si="5"/>
        <v>0</v>
      </c>
      <c r="O28" s="7"/>
      <c r="P28" s="80"/>
      <c r="Q28" s="81">
        <f t="shared" si="6"/>
        <v>0</v>
      </c>
      <c r="R28" s="7"/>
      <c r="S28" s="80"/>
      <c r="T28" s="81">
        <f t="shared" si="7"/>
        <v>0</v>
      </c>
      <c r="U28" s="7"/>
      <c r="V28" s="80"/>
      <c r="W28" s="81">
        <f t="shared" si="8"/>
        <v>0</v>
      </c>
      <c r="X28" s="7"/>
      <c r="Y28" s="80"/>
      <c r="Z28" s="81">
        <f t="shared" si="9"/>
        <v>0</v>
      </c>
      <c r="AA28" s="7"/>
      <c r="AB28" s="80"/>
      <c r="AC28" s="81">
        <f t="shared" si="10"/>
        <v>0</v>
      </c>
      <c r="AD28" s="7"/>
      <c r="AE28" s="80"/>
      <c r="AF28" s="81">
        <f t="shared" si="11"/>
        <v>0</v>
      </c>
      <c r="AG28" s="7"/>
      <c r="AH28" s="80">
        <v>6</v>
      </c>
      <c r="AI28" s="81">
        <f t="shared" si="12"/>
        <v>10</v>
      </c>
      <c r="AJ28" s="7" t="s">
        <v>350</v>
      </c>
      <c r="AK28" s="83"/>
      <c r="AL28" s="82">
        <f t="shared" si="13"/>
        <v>0</v>
      </c>
      <c r="AM28" s="12"/>
      <c r="AN28" s="83"/>
      <c r="AO28" s="82">
        <f t="shared" si="14"/>
        <v>0</v>
      </c>
      <c r="AP28" s="12"/>
      <c r="AQ28" s="7"/>
      <c r="AR28" s="85">
        <f t="shared" si="15"/>
        <v>0</v>
      </c>
      <c r="AS28" s="85">
        <f t="shared" si="16"/>
        <v>0</v>
      </c>
      <c r="AT28" s="85">
        <f t="shared" si="17"/>
        <v>0</v>
      </c>
      <c r="AU28" s="85">
        <f t="shared" si="18"/>
        <v>0</v>
      </c>
      <c r="AV28" s="85">
        <f t="shared" si="19"/>
        <v>0</v>
      </c>
      <c r="AW28" s="85">
        <f t="shared" si="20"/>
        <v>0</v>
      </c>
      <c r="AX28" s="85">
        <f t="shared" si="21"/>
        <v>0</v>
      </c>
      <c r="AY28" s="85">
        <f t="shared" si="22"/>
        <v>0</v>
      </c>
      <c r="AZ28" s="85">
        <f t="shared" si="23"/>
        <v>0</v>
      </c>
      <c r="BA28" s="85">
        <f t="shared" si="24"/>
        <v>10</v>
      </c>
      <c r="BB28" s="85">
        <f t="shared" si="25"/>
        <v>0</v>
      </c>
      <c r="BC28" s="85">
        <f t="shared" si="26"/>
        <v>0</v>
      </c>
      <c r="BD28" s="86">
        <f t="shared" si="27"/>
        <v>10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 t="shared" si="0"/>
        <v>26</v>
      </c>
      <c r="B29" s="76">
        <f t="shared" si="1"/>
        <v>9</v>
      </c>
      <c r="C29" s="77">
        <f t="shared" si="2"/>
        <v>1</v>
      </c>
      <c r="D29" s="78" t="s">
        <v>396</v>
      </c>
      <c r="E29" s="79">
        <v>61</v>
      </c>
      <c r="F29" s="124" t="s">
        <v>114</v>
      </c>
      <c r="G29" s="80"/>
      <c r="H29" s="81">
        <f t="shared" si="3"/>
        <v>0</v>
      </c>
      <c r="I29" s="7"/>
      <c r="J29" s="80"/>
      <c r="K29" s="81">
        <f t="shared" si="4"/>
        <v>0</v>
      </c>
      <c r="L29" s="7"/>
      <c r="M29" s="80"/>
      <c r="N29" s="81">
        <f t="shared" si="5"/>
        <v>0</v>
      </c>
      <c r="O29" s="7"/>
      <c r="P29" s="80"/>
      <c r="Q29" s="81">
        <f t="shared" si="6"/>
        <v>0</v>
      </c>
      <c r="R29" s="7"/>
      <c r="S29" s="80"/>
      <c r="T29" s="81">
        <f t="shared" si="7"/>
        <v>0</v>
      </c>
      <c r="U29" s="7"/>
      <c r="V29" s="80"/>
      <c r="W29" s="81">
        <f t="shared" si="8"/>
        <v>0</v>
      </c>
      <c r="X29" s="7"/>
      <c r="Y29" s="80"/>
      <c r="Z29" s="81">
        <f t="shared" si="9"/>
        <v>0</v>
      </c>
      <c r="AA29" s="7"/>
      <c r="AB29" s="80"/>
      <c r="AC29" s="81">
        <f t="shared" si="10"/>
        <v>0</v>
      </c>
      <c r="AD29" s="7"/>
      <c r="AE29" s="80">
        <v>8</v>
      </c>
      <c r="AF29" s="81">
        <f t="shared" si="11"/>
        <v>8</v>
      </c>
      <c r="AG29" s="7" t="s">
        <v>550</v>
      </c>
      <c r="AH29" s="80"/>
      <c r="AI29" s="81">
        <f t="shared" si="12"/>
        <v>0</v>
      </c>
      <c r="AJ29" s="7"/>
      <c r="AK29" s="83"/>
      <c r="AL29" s="82">
        <f t="shared" si="13"/>
        <v>0</v>
      </c>
      <c r="AM29" s="12"/>
      <c r="AN29" s="83"/>
      <c r="AO29" s="82">
        <f t="shared" si="14"/>
        <v>0</v>
      </c>
      <c r="AP29" s="12"/>
      <c r="AQ29" s="7"/>
      <c r="AR29" s="85">
        <f t="shared" si="15"/>
        <v>0</v>
      </c>
      <c r="AS29" s="85">
        <f t="shared" si="16"/>
        <v>0</v>
      </c>
      <c r="AT29" s="85">
        <f t="shared" si="17"/>
        <v>0</v>
      </c>
      <c r="AU29" s="85">
        <f t="shared" si="18"/>
        <v>0</v>
      </c>
      <c r="AV29" s="85">
        <f t="shared" si="19"/>
        <v>0</v>
      </c>
      <c r="AW29" s="85">
        <f t="shared" si="20"/>
        <v>0</v>
      </c>
      <c r="AX29" s="85">
        <f t="shared" si="21"/>
        <v>0</v>
      </c>
      <c r="AY29" s="85">
        <f t="shared" si="22"/>
        <v>0</v>
      </c>
      <c r="AZ29" s="85">
        <f t="shared" si="23"/>
        <v>8</v>
      </c>
      <c r="BA29" s="85">
        <f t="shared" si="24"/>
        <v>0</v>
      </c>
      <c r="BB29" s="85">
        <f t="shared" si="25"/>
        <v>0</v>
      </c>
      <c r="BC29" s="85">
        <f t="shared" si="26"/>
        <v>0</v>
      </c>
      <c r="BD29" s="86">
        <f t="shared" si="27"/>
        <v>8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5">
        <f t="shared" si="0"/>
        <v>27</v>
      </c>
      <c r="B30" s="76">
        <f t="shared" si="1"/>
        <v>8</v>
      </c>
      <c r="C30" s="77">
        <f t="shared" si="2"/>
        <v>1</v>
      </c>
      <c r="D30" s="78" t="s">
        <v>401</v>
      </c>
      <c r="E30" s="79">
        <v>57</v>
      </c>
      <c r="F30" s="78" t="s">
        <v>236</v>
      </c>
      <c r="G30" s="80">
        <v>9</v>
      </c>
      <c r="H30" s="81">
        <f t="shared" si="3"/>
        <v>7</v>
      </c>
      <c r="I30" s="7" t="s">
        <v>402</v>
      </c>
      <c r="J30" s="80"/>
      <c r="K30" s="81">
        <f t="shared" si="4"/>
        <v>0</v>
      </c>
      <c r="L30" s="7"/>
      <c r="M30" s="80"/>
      <c r="N30" s="81">
        <f t="shared" si="5"/>
        <v>0</v>
      </c>
      <c r="O30" s="7"/>
      <c r="P30" s="80"/>
      <c r="Q30" s="81">
        <f t="shared" si="6"/>
        <v>0</v>
      </c>
      <c r="R30" s="7"/>
      <c r="S30" s="80"/>
      <c r="T30" s="81">
        <f t="shared" si="7"/>
        <v>0</v>
      </c>
      <c r="U30" s="7"/>
      <c r="V30" s="80"/>
      <c r="W30" s="81">
        <f t="shared" si="8"/>
        <v>0</v>
      </c>
      <c r="X30" s="7"/>
      <c r="Y30" s="80"/>
      <c r="Z30" s="81">
        <f t="shared" si="9"/>
        <v>0</v>
      </c>
      <c r="AA30" s="7"/>
      <c r="AB30" s="80"/>
      <c r="AC30" s="81">
        <f t="shared" si="10"/>
        <v>0</v>
      </c>
      <c r="AD30" s="7"/>
      <c r="AE30" s="89"/>
      <c r="AF30" s="81">
        <f t="shared" si="11"/>
        <v>0</v>
      </c>
      <c r="AG30" s="7"/>
      <c r="AH30" s="89"/>
      <c r="AI30" s="81">
        <f t="shared" si="12"/>
        <v>0</v>
      </c>
      <c r="AJ30" s="7"/>
      <c r="AK30" s="83"/>
      <c r="AL30" s="82">
        <f t="shared" si="13"/>
        <v>0</v>
      </c>
      <c r="AM30" s="12"/>
      <c r="AN30" s="83"/>
      <c r="AO30" s="82">
        <f t="shared" si="14"/>
        <v>0</v>
      </c>
      <c r="AP30" s="12"/>
      <c r="AQ30" s="7"/>
      <c r="AR30" s="85">
        <f t="shared" si="15"/>
        <v>7</v>
      </c>
      <c r="AS30" s="85">
        <f t="shared" si="16"/>
        <v>0</v>
      </c>
      <c r="AT30" s="85">
        <f t="shared" si="17"/>
        <v>0</v>
      </c>
      <c r="AU30" s="85">
        <f t="shared" si="18"/>
        <v>0</v>
      </c>
      <c r="AV30" s="85">
        <f t="shared" si="19"/>
        <v>0</v>
      </c>
      <c r="AW30" s="85">
        <f t="shared" si="20"/>
        <v>0</v>
      </c>
      <c r="AX30" s="85">
        <f t="shared" si="21"/>
        <v>0</v>
      </c>
      <c r="AY30" s="85">
        <f t="shared" si="22"/>
        <v>0</v>
      </c>
      <c r="AZ30" s="85">
        <f t="shared" si="23"/>
        <v>0</v>
      </c>
      <c r="BA30" s="85">
        <f t="shared" si="24"/>
        <v>0</v>
      </c>
      <c r="BB30" s="85">
        <f t="shared" si="25"/>
        <v>0</v>
      </c>
      <c r="BC30" s="85">
        <f t="shared" si="26"/>
        <v>0</v>
      </c>
      <c r="BD30" s="86">
        <f t="shared" si="27"/>
        <v>7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 t="shared" si="0"/>
        <v>27</v>
      </c>
      <c r="B31" s="76">
        <f t="shared" si="1"/>
        <v>8</v>
      </c>
      <c r="C31" s="77">
        <f t="shared" si="2"/>
        <v>1</v>
      </c>
      <c r="D31" s="78" t="s">
        <v>355</v>
      </c>
      <c r="E31" s="79">
        <v>55</v>
      </c>
      <c r="F31" s="78" t="s">
        <v>179</v>
      </c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/>
      <c r="N31" s="81">
        <f t="shared" si="5"/>
        <v>0</v>
      </c>
      <c r="O31" s="7"/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0">
        <v>9</v>
      </c>
      <c r="Z31" s="81">
        <f t="shared" si="9"/>
        <v>7</v>
      </c>
      <c r="AA31" s="7" t="s">
        <v>356</v>
      </c>
      <c r="AB31" s="80"/>
      <c r="AC31" s="81">
        <f t="shared" si="10"/>
        <v>0</v>
      </c>
      <c r="AD31" s="7"/>
      <c r="AE31" s="98"/>
      <c r="AF31" s="81">
        <f t="shared" si="11"/>
        <v>0</v>
      </c>
      <c r="AG31" s="7"/>
      <c r="AH31" s="98"/>
      <c r="AI31" s="81">
        <f t="shared" si="12"/>
        <v>0</v>
      </c>
      <c r="AJ31" s="7"/>
      <c r="AK31" s="83"/>
      <c r="AL31" s="82">
        <f t="shared" si="13"/>
        <v>0</v>
      </c>
      <c r="AM31" s="12"/>
      <c r="AN31" s="100"/>
      <c r="AO31" s="82">
        <f t="shared" si="14"/>
        <v>0</v>
      </c>
      <c r="AP31" s="12"/>
      <c r="AQ31" s="7"/>
      <c r="AR31" s="85">
        <f t="shared" si="15"/>
        <v>0</v>
      </c>
      <c r="AS31" s="85">
        <f t="shared" si="16"/>
        <v>0</v>
      </c>
      <c r="AT31" s="85">
        <f t="shared" si="17"/>
        <v>0</v>
      </c>
      <c r="AU31" s="85">
        <f t="shared" si="18"/>
        <v>0</v>
      </c>
      <c r="AV31" s="85">
        <f t="shared" si="19"/>
        <v>0</v>
      </c>
      <c r="AW31" s="85">
        <f t="shared" si="20"/>
        <v>0</v>
      </c>
      <c r="AX31" s="85">
        <f t="shared" si="21"/>
        <v>7</v>
      </c>
      <c r="AY31" s="85">
        <f t="shared" si="22"/>
        <v>0</v>
      </c>
      <c r="AZ31" s="85">
        <f t="shared" si="23"/>
        <v>0</v>
      </c>
      <c r="BA31" s="85">
        <f t="shared" si="24"/>
        <v>0</v>
      </c>
      <c r="BB31" s="85">
        <f t="shared" si="25"/>
        <v>0</v>
      </c>
      <c r="BC31" s="85">
        <f t="shared" si="26"/>
        <v>0</v>
      </c>
      <c r="BD31" s="86">
        <f t="shared" si="27"/>
        <v>7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 t="shared" si="0"/>
        <v>29</v>
      </c>
      <c r="B32" s="76">
        <f t="shared" si="1"/>
        <v>7</v>
      </c>
      <c r="C32" s="77">
        <f t="shared" si="2"/>
        <v>1</v>
      </c>
      <c r="D32" s="88" t="s">
        <v>412</v>
      </c>
      <c r="E32" s="113">
        <v>45</v>
      </c>
      <c r="F32" s="88" t="s">
        <v>29</v>
      </c>
      <c r="G32" s="80"/>
      <c r="H32" s="81">
        <f t="shared" si="3"/>
        <v>0</v>
      </c>
      <c r="I32" s="7"/>
      <c r="J32" s="80">
        <v>10</v>
      </c>
      <c r="K32" s="81">
        <f t="shared" si="4"/>
        <v>6</v>
      </c>
      <c r="L32" s="7" t="s">
        <v>413</v>
      </c>
      <c r="M32" s="80"/>
      <c r="N32" s="81">
        <f t="shared" si="5"/>
        <v>0</v>
      </c>
      <c r="O32" s="7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0"/>
      <c r="Z32" s="81">
        <f t="shared" si="9"/>
        <v>0</v>
      </c>
      <c r="AA32" s="7"/>
      <c r="AB32" s="80"/>
      <c r="AC32" s="81">
        <f t="shared" si="10"/>
        <v>0</v>
      </c>
      <c r="AD32" s="7"/>
      <c r="AE32" s="80"/>
      <c r="AF32" s="81">
        <f t="shared" si="11"/>
        <v>0</v>
      </c>
      <c r="AG32" s="7"/>
      <c r="AH32" s="80"/>
      <c r="AI32" s="81">
        <f t="shared" si="12"/>
        <v>0</v>
      </c>
      <c r="AJ32" s="7"/>
      <c r="AK32" s="83"/>
      <c r="AL32" s="82">
        <f t="shared" si="13"/>
        <v>0</v>
      </c>
      <c r="AM32" s="12"/>
      <c r="AN32" s="83"/>
      <c r="AO32" s="82">
        <f t="shared" si="14"/>
        <v>0</v>
      </c>
      <c r="AP32" s="12"/>
      <c r="AQ32" s="7"/>
      <c r="AR32" s="85">
        <f t="shared" si="15"/>
        <v>0</v>
      </c>
      <c r="AS32" s="85">
        <f t="shared" si="16"/>
        <v>6</v>
      </c>
      <c r="AT32" s="85">
        <f t="shared" si="17"/>
        <v>0</v>
      </c>
      <c r="AU32" s="85">
        <f t="shared" si="18"/>
        <v>0</v>
      </c>
      <c r="AV32" s="85">
        <f t="shared" si="19"/>
        <v>0</v>
      </c>
      <c r="AW32" s="85">
        <f t="shared" si="20"/>
        <v>0</v>
      </c>
      <c r="AX32" s="85">
        <f t="shared" si="21"/>
        <v>0</v>
      </c>
      <c r="AY32" s="85">
        <f t="shared" si="22"/>
        <v>0</v>
      </c>
      <c r="AZ32" s="85">
        <f t="shared" si="23"/>
        <v>0</v>
      </c>
      <c r="BA32" s="85">
        <f t="shared" si="24"/>
        <v>0</v>
      </c>
      <c r="BB32" s="85">
        <f t="shared" si="25"/>
        <v>0</v>
      </c>
      <c r="BC32" s="85">
        <f t="shared" si="26"/>
        <v>0</v>
      </c>
      <c r="BD32" s="86">
        <f t="shared" si="27"/>
        <v>6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5">
        <f t="shared" si="0"/>
        <v>30</v>
      </c>
      <c r="B33" s="76">
        <f t="shared" si="1"/>
        <v>5</v>
      </c>
      <c r="C33" s="77">
        <f t="shared" si="2"/>
        <v>1</v>
      </c>
      <c r="D33" s="78" t="s">
        <v>551</v>
      </c>
      <c r="E33" s="79">
        <v>55</v>
      </c>
      <c r="F33" s="78" t="s">
        <v>114</v>
      </c>
      <c r="G33" s="80"/>
      <c r="H33" s="81">
        <f t="shared" si="3"/>
        <v>0</v>
      </c>
      <c r="I33" s="7"/>
      <c r="J33" s="80">
        <v>12</v>
      </c>
      <c r="K33" s="81">
        <f t="shared" si="4"/>
        <v>4</v>
      </c>
      <c r="L33" s="7" t="s">
        <v>552</v>
      </c>
      <c r="M33" s="80"/>
      <c r="N33" s="81">
        <f t="shared" si="5"/>
        <v>0</v>
      </c>
      <c r="O33" s="7"/>
      <c r="P33" s="80"/>
      <c r="Q33" s="81">
        <f t="shared" si="6"/>
        <v>0</v>
      </c>
      <c r="R33" s="7"/>
      <c r="S33" s="80"/>
      <c r="T33" s="81">
        <f t="shared" si="7"/>
        <v>0</v>
      </c>
      <c r="U33" s="7"/>
      <c r="V33" s="80"/>
      <c r="W33" s="81">
        <f t="shared" si="8"/>
        <v>0</v>
      </c>
      <c r="X33" s="7"/>
      <c r="Y33" s="80"/>
      <c r="Z33" s="81">
        <f t="shared" si="9"/>
        <v>0</v>
      </c>
      <c r="AA33" s="7"/>
      <c r="AB33" s="80"/>
      <c r="AC33" s="81">
        <f t="shared" si="10"/>
        <v>0</v>
      </c>
      <c r="AD33" s="7"/>
      <c r="AE33" s="80"/>
      <c r="AF33" s="81">
        <f t="shared" si="11"/>
        <v>0</v>
      </c>
      <c r="AG33" s="7"/>
      <c r="AH33" s="80"/>
      <c r="AI33" s="81">
        <f t="shared" si="12"/>
        <v>0</v>
      </c>
      <c r="AJ33" s="7"/>
      <c r="AK33" s="83"/>
      <c r="AL33" s="82">
        <f t="shared" si="13"/>
        <v>0</v>
      </c>
      <c r="AM33" s="12"/>
      <c r="AN33" s="83"/>
      <c r="AO33" s="82">
        <f t="shared" si="14"/>
        <v>0</v>
      </c>
      <c r="AP33" s="12"/>
      <c r="AQ33" s="7"/>
      <c r="AR33" s="85">
        <f t="shared" si="15"/>
        <v>0</v>
      </c>
      <c r="AS33" s="85">
        <f t="shared" si="16"/>
        <v>4</v>
      </c>
      <c r="AT33" s="85">
        <f t="shared" si="17"/>
        <v>0</v>
      </c>
      <c r="AU33" s="85">
        <f t="shared" si="18"/>
        <v>0</v>
      </c>
      <c r="AV33" s="85">
        <f t="shared" si="19"/>
        <v>0</v>
      </c>
      <c r="AW33" s="85">
        <f t="shared" si="20"/>
        <v>0</v>
      </c>
      <c r="AX33" s="85">
        <f t="shared" si="21"/>
        <v>0</v>
      </c>
      <c r="AY33" s="85">
        <f t="shared" si="22"/>
        <v>0</v>
      </c>
      <c r="AZ33" s="85">
        <f t="shared" si="23"/>
        <v>0</v>
      </c>
      <c r="BA33" s="85">
        <f t="shared" si="24"/>
        <v>0</v>
      </c>
      <c r="BB33" s="85">
        <f t="shared" si="25"/>
        <v>0</v>
      </c>
      <c r="BC33" s="85">
        <f t="shared" si="26"/>
        <v>0</v>
      </c>
      <c r="BD33" s="86">
        <f t="shared" si="27"/>
        <v>4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5">
        <f t="shared" si="0"/>
        <v>31</v>
      </c>
      <c r="B34" s="76">
        <f t="shared" si="1"/>
        <v>4</v>
      </c>
      <c r="C34" s="77">
        <f t="shared" si="2"/>
        <v>1</v>
      </c>
      <c r="D34" s="78" t="s">
        <v>553</v>
      </c>
      <c r="E34" s="79">
        <v>62</v>
      </c>
      <c r="F34" s="78" t="s">
        <v>236</v>
      </c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/>
      <c r="N34" s="81">
        <f t="shared" si="5"/>
        <v>0</v>
      </c>
      <c r="O34" s="7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0"/>
      <c r="Z34" s="81">
        <f t="shared" si="9"/>
        <v>0</v>
      </c>
      <c r="AA34" s="7"/>
      <c r="AB34" s="80">
        <v>13</v>
      </c>
      <c r="AC34" s="81">
        <f t="shared" si="10"/>
        <v>3</v>
      </c>
      <c r="AD34" s="7" t="s">
        <v>554</v>
      </c>
      <c r="AE34" s="80"/>
      <c r="AF34" s="81">
        <f t="shared" si="11"/>
        <v>0</v>
      </c>
      <c r="AG34" s="7"/>
      <c r="AH34" s="80"/>
      <c r="AI34" s="81">
        <f t="shared" si="12"/>
        <v>0</v>
      </c>
      <c r="AJ34" s="94"/>
      <c r="AK34" s="83"/>
      <c r="AL34" s="82">
        <f t="shared" si="13"/>
        <v>0</v>
      </c>
      <c r="AM34" s="12"/>
      <c r="AN34" s="83"/>
      <c r="AO34" s="82">
        <f t="shared" si="14"/>
        <v>0</v>
      </c>
      <c r="AP34" s="12"/>
      <c r="AQ34" s="7"/>
      <c r="AR34" s="85">
        <f t="shared" si="15"/>
        <v>0</v>
      </c>
      <c r="AS34" s="85">
        <f t="shared" si="16"/>
        <v>0</v>
      </c>
      <c r="AT34" s="85">
        <f t="shared" si="17"/>
        <v>0</v>
      </c>
      <c r="AU34" s="85">
        <f t="shared" si="18"/>
        <v>0</v>
      </c>
      <c r="AV34" s="85">
        <f t="shared" si="19"/>
        <v>0</v>
      </c>
      <c r="AW34" s="85">
        <f t="shared" si="20"/>
        <v>0</v>
      </c>
      <c r="AX34" s="85">
        <f t="shared" si="21"/>
        <v>0</v>
      </c>
      <c r="AY34" s="85">
        <f t="shared" si="22"/>
        <v>3</v>
      </c>
      <c r="AZ34" s="85">
        <f t="shared" si="23"/>
        <v>0</v>
      </c>
      <c r="BA34" s="85">
        <f t="shared" si="24"/>
        <v>0</v>
      </c>
      <c r="BB34" s="85">
        <f t="shared" si="25"/>
        <v>0</v>
      </c>
      <c r="BC34" s="85">
        <f t="shared" si="26"/>
        <v>0</v>
      </c>
      <c r="BD34" s="86">
        <f t="shared" si="27"/>
        <v>3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5">
        <f t="shared" si="0"/>
        <v>32</v>
      </c>
      <c r="B35" s="76">
        <f t="shared" si="1"/>
        <v>2</v>
      </c>
      <c r="C35" s="77">
        <f t="shared" si="2"/>
        <v>1</v>
      </c>
      <c r="D35" s="88" t="s">
        <v>555</v>
      </c>
      <c r="E35" s="113">
        <v>61</v>
      </c>
      <c r="F35" s="88" t="s">
        <v>341</v>
      </c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7"/>
      <c r="P35" s="80"/>
      <c r="Q35" s="81">
        <f t="shared" si="6"/>
        <v>0</v>
      </c>
      <c r="R35" s="7"/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0"/>
      <c r="Z35" s="81">
        <f t="shared" si="9"/>
        <v>0</v>
      </c>
      <c r="AA35" s="94"/>
      <c r="AB35" s="80">
        <v>15</v>
      </c>
      <c r="AC35" s="81">
        <f t="shared" si="10"/>
        <v>1</v>
      </c>
      <c r="AD35" s="7" t="s">
        <v>556</v>
      </c>
      <c r="AE35" s="80"/>
      <c r="AF35" s="81">
        <f t="shared" si="11"/>
        <v>0</v>
      </c>
      <c r="AG35" s="7"/>
      <c r="AH35" s="80"/>
      <c r="AI35" s="81">
        <f t="shared" si="12"/>
        <v>0</v>
      </c>
      <c r="AJ35" s="7"/>
      <c r="AK35" s="83"/>
      <c r="AL35" s="82">
        <f t="shared" si="13"/>
        <v>0</v>
      </c>
      <c r="AM35" s="12"/>
      <c r="AN35" s="83"/>
      <c r="AO35" s="82">
        <f t="shared" si="14"/>
        <v>0</v>
      </c>
      <c r="AP35" s="12"/>
      <c r="AQ35" s="7"/>
      <c r="AR35" s="85">
        <f t="shared" si="15"/>
        <v>0</v>
      </c>
      <c r="AS35" s="85">
        <f t="shared" si="16"/>
        <v>0</v>
      </c>
      <c r="AT35" s="85">
        <f t="shared" si="17"/>
        <v>0</v>
      </c>
      <c r="AU35" s="85">
        <f t="shared" si="18"/>
        <v>0</v>
      </c>
      <c r="AV35" s="85">
        <f t="shared" si="19"/>
        <v>0</v>
      </c>
      <c r="AW35" s="85">
        <f t="shared" si="20"/>
        <v>0</v>
      </c>
      <c r="AX35" s="85">
        <f t="shared" si="21"/>
        <v>0</v>
      </c>
      <c r="AY35" s="85">
        <f t="shared" si="22"/>
        <v>1</v>
      </c>
      <c r="AZ35" s="85">
        <f t="shared" si="23"/>
        <v>0</v>
      </c>
      <c r="BA35" s="85">
        <f t="shared" si="24"/>
        <v>0</v>
      </c>
      <c r="BB35" s="85">
        <f t="shared" si="25"/>
        <v>0</v>
      </c>
      <c r="BC35" s="85">
        <f t="shared" si="26"/>
        <v>0</v>
      </c>
      <c r="BD35" s="86">
        <f t="shared" si="27"/>
        <v>1</v>
      </c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5">
        <f aca="true" t="shared" si="28" ref="A36:A67">RANK(B36,$B$4:$B$81)</f>
        <v>33</v>
      </c>
      <c r="B36" s="76">
        <f aca="true" t="shared" si="29" ref="B36:B67">VALUE(BD36)+C36</f>
        <v>0</v>
      </c>
      <c r="C36" s="77">
        <f aca="true" t="shared" si="30" ref="C36:C67">COUNT(G36,J36,M36,P36,S36,V36,Y36,AB36,AE36,AH36,AK36,AN36)</f>
        <v>0</v>
      </c>
      <c r="D36" s="78"/>
      <c r="E36" s="79"/>
      <c r="F36" s="78"/>
      <c r="G36" s="80"/>
      <c r="H36" s="81">
        <f aca="true" t="shared" si="31" ref="H36:H67">IF(G36,16-G36,0)</f>
        <v>0</v>
      </c>
      <c r="I36" s="7"/>
      <c r="J36" s="80"/>
      <c r="K36" s="81">
        <f aca="true" t="shared" si="32" ref="K36:K67">IF(J36,16-J36,0)</f>
        <v>0</v>
      </c>
      <c r="L36" s="7"/>
      <c r="M36" s="80"/>
      <c r="N36" s="81">
        <f aca="true" t="shared" si="33" ref="N36:N67">IF(M36,16-M36,0)</f>
        <v>0</v>
      </c>
      <c r="O36" s="7"/>
      <c r="P36" s="80"/>
      <c r="Q36" s="81">
        <f aca="true" t="shared" si="34" ref="Q36:Q67">IF(P36,16-P36,0)</f>
        <v>0</v>
      </c>
      <c r="R36" s="7"/>
      <c r="S36" s="80"/>
      <c r="T36" s="81">
        <f aca="true" t="shared" si="35" ref="T36:T67">IF(S36,16-S36,0)</f>
        <v>0</v>
      </c>
      <c r="U36" s="7"/>
      <c r="V36" s="80"/>
      <c r="W36" s="81">
        <f aca="true" t="shared" si="36" ref="W36:W67">IF(V36,16-V36,0)</f>
        <v>0</v>
      </c>
      <c r="X36" s="7"/>
      <c r="Y36" s="80"/>
      <c r="Z36" s="81">
        <f aca="true" t="shared" si="37" ref="Z36:Z67">IF(Y36,16-Y36,0)</f>
        <v>0</v>
      </c>
      <c r="AA36" s="7"/>
      <c r="AB36" s="80"/>
      <c r="AC36" s="81">
        <f aca="true" t="shared" si="38" ref="AC36:AC67">IF(AB36,16-AB36,0)</f>
        <v>0</v>
      </c>
      <c r="AD36" s="7"/>
      <c r="AE36" s="80"/>
      <c r="AF36" s="81">
        <f aca="true" t="shared" si="39" ref="AF36:AF67">IF(AE36,16-AE36,0)</f>
        <v>0</v>
      </c>
      <c r="AG36" s="7"/>
      <c r="AH36" s="80"/>
      <c r="AI36" s="81">
        <f aca="true" t="shared" si="40" ref="AI36:AI67">IF(AH36,16-AH36,0)</f>
        <v>0</v>
      </c>
      <c r="AJ36" s="7"/>
      <c r="AK36" s="83"/>
      <c r="AL36" s="82">
        <f aca="true" t="shared" si="41" ref="AL36:AL67">IF(AK36,16-AK36,0)</f>
        <v>0</v>
      </c>
      <c r="AM36" s="12"/>
      <c r="AN36" s="83"/>
      <c r="AO36" s="82">
        <f aca="true" t="shared" si="42" ref="AO36:AO67">IF(AN36,16-AN36,0)</f>
        <v>0</v>
      </c>
      <c r="AP36" s="12"/>
      <c r="AQ36" s="7"/>
      <c r="AR36" s="85">
        <f aca="true" t="shared" si="43" ref="AR36:AR67">VALUE(H36)</f>
        <v>0</v>
      </c>
      <c r="AS36" s="85">
        <f aca="true" t="shared" si="44" ref="AS36:AS67">VALUE(K36)</f>
        <v>0</v>
      </c>
      <c r="AT36" s="85">
        <f aca="true" t="shared" si="45" ref="AT36:AT67">VALUE(N36)</f>
        <v>0</v>
      </c>
      <c r="AU36" s="85">
        <f aca="true" t="shared" si="46" ref="AU36:AU67">VALUE(Q36)</f>
        <v>0</v>
      </c>
      <c r="AV36" s="85">
        <f aca="true" t="shared" si="47" ref="AV36:AV67">VALUE(T36)</f>
        <v>0</v>
      </c>
      <c r="AW36" s="85">
        <f aca="true" t="shared" si="48" ref="AW36:AW67">VALUE(W36)</f>
        <v>0</v>
      </c>
      <c r="AX36" s="85">
        <f aca="true" t="shared" si="49" ref="AX36:AX67">VALUE(Z36)</f>
        <v>0</v>
      </c>
      <c r="AY36" s="85">
        <f aca="true" t="shared" si="50" ref="AY36:AY67">VALUE(AC36)</f>
        <v>0</v>
      </c>
      <c r="AZ36" s="85">
        <f aca="true" t="shared" si="51" ref="AZ36:AZ67">VALUE(AF36)</f>
        <v>0</v>
      </c>
      <c r="BA36" s="85">
        <f aca="true" t="shared" si="52" ref="BA36:BA67">VALUE(AI36)</f>
        <v>0</v>
      </c>
      <c r="BB36" s="85">
        <f aca="true" t="shared" si="53" ref="BB36:BB67">VALUE(AL36)</f>
        <v>0</v>
      </c>
      <c r="BC36" s="85">
        <f aca="true" t="shared" si="54" ref="BC36:BC67">VALUE(AO36)</f>
        <v>0</v>
      </c>
      <c r="BD36" s="86">
        <f aca="true" t="shared" si="55" ref="BD36:BD67">LARGE(AR36:BC36,1)+LARGE(AR36:BC36,2)+LARGE(AR36:BC36,3)+LARGE(AR36:BC36,4)+LARGE(AR36:BC36,5)+LARGE(AR36:BC36,6)+LARGE(AR36:BC36,7)+LARGE(AR36:BC36,8)</f>
        <v>0</v>
      </c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 t="shared" si="28"/>
        <v>33</v>
      </c>
      <c r="B37" s="76">
        <f t="shared" si="29"/>
        <v>0</v>
      </c>
      <c r="C37" s="77">
        <f t="shared" si="30"/>
        <v>0</v>
      </c>
      <c r="D37" s="78"/>
      <c r="E37" s="79"/>
      <c r="F37" s="78"/>
      <c r="G37" s="80"/>
      <c r="H37" s="81">
        <f t="shared" si="31"/>
        <v>0</v>
      </c>
      <c r="I37" s="7"/>
      <c r="J37" s="80"/>
      <c r="K37" s="81">
        <f t="shared" si="32"/>
        <v>0</v>
      </c>
      <c r="L37" s="7"/>
      <c r="M37" s="80"/>
      <c r="N37" s="81">
        <f t="shared" si="33"/>
        <v>0</v>
      </c>
      <c r="O37" s="7"/>
      <c r="P37" s="80"/>
      <c r="Q37" s="81">
        <f t="shared" si="34"/>
        <v>0</v>
      </c>
      <c r="R37" s="7"/>
      <c r="S37" s="80"/>
      <c r="T37" s="81">
        <f t="shared" si="35"/>
        <v>0</v>
      </c>
      <c r="U37" s="7"/>
      <c r="V37" s="80"/>
      <c r="W37" s="81">
        <f t="shared" si="36"/>
        <v>0</v>
      </c>
      <c r="X37" s="7"/>
      <c r="Y37" s="80"/>
      <c r="Z37" s="81">
        <f t="shared" si="37"/>
        <v>0</v>
      </c>
      <c r="AA37" s="7"/>
      <c r="AB37" s="89"/>
      <c r="AC37" s="81">
        <f t="shared" si="38"/>
        <v>0</v>
      </c>
      <c r="AD37" s="7"/>
      <c r="AE37" s="80"/>
      <c r="AF37" s="81">
        <f t="shared" si="39"/>
        <v>0</v>
      </c>
      <c r="AG37" s="7"/>
      <c r="AH37" s="80"/>
      <c r="AI37" s="81">
        <f t="shared" si="40"/>
        <v>0</v>
      </c>
      <c r="AJ37" s="7"/>
      <c r="AK37" s="83"/>
      <c r="AL37" s="82">
        <f t="shared" si="41"/>
        <v>0</v>
      </c>
      <c r="AM37" s="12"/>
      <c r="AN37" s="83"/>
      <c r="AO37" s="82">
        <f t="shared" si="42"/>
        <v>0</v>
      </c>
      <c r="AP37" s="12"/>
      <c r="AQ37" s="7"/>
      <c r="AR37" s="85">
        <f t="shared" si="43"/>
        <v>0</v>
      </c>
      <c r="AS37" s="85">
        <f t="shared" si="44"/>
        <v>0</v>
      </c>
      <c r="AT37" s="85">
        <f t="shared" si="45"/>
        <v>0</v>
      </c>
      <c r="AU37" s="85">
        <f t="shared" si="46"/>
        <v>0</v>
      </c>
      <c r="AV37" s="85">
        <f t="shared" si="47"/>
        <v>0</v>
      </c>
      <c r="AW37" s="85">
        <f t="shared" si="48"/>
        <v>0</v>
      </c>
      <c r="AX37" s="85">
        <f t="shared" si="49"/>
        <v>0</v>
      </c>
      <c r="AY37" s="85">
        <f t="shared" si="50"/>
        <v>0</v>
      </c>
      <c r="AZ37" s="85">
        <f t="shared" si="51"/>
        <v>0</v>
      </c>
      <c r="BA37" s="85">
        <f t="shared" si="52"/>
        <v>0</v>
      </c>
      <c r="BB37" s="85">
        <f t="shared" si="53"/>
        <v>0</v>
      </c>
      <c r="BC37" s="85">
        <f t="shared" si="54"/>
        <v>0</v>
      </c>
      <c r="BD37" s="86">
        <f t="shared" si="55"/>
        <v>0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 t="shared" si="28"/>
        <v>33</v>
      </c>
      <c r="B38" s="76">
        <f t="shared" si="29"/>
        <v>0</v>
      </c>
      <c r="C38" s="77">
        <f t="shared" si="30"/>
        <v>0</v>
      </c>
      <c r="D38" s="88"/>
      <c r="E38" s="113"/>
      <c r="F38" s="88"/>
      <c r="G38" s="89"/>
      <c r="H38" s="81">
        <f t="shared" si="31"/>
        <v>0</v>
      </c>
      <c r="I38" s="7"/>
      <c r="J38" s="89"/>
      <c r="K38" s="81">
        <f t="shared" si="32"/>
        <v>0</v>
      </c>
      <c r="L38" s="7"/>
      <c r="M38" s="80"/>
      <c r="N38" s="81">
        <f t="shared" si="33"/>
        <v>0</v>
      </c>
      <c r="O38" s="7"/>
      <c r="P38" s="89"/>
      <c r="Q38" s="81">
        <f t="shared" si="34"/>
        <v>0</v>
      </c>
      <c r="R38" s="7"/>
      <c r="S38" s="80"/>
      <c r="T38" s="81">
        <f t="shared" si="35"/>
        <v>0</v>
      </c>
      <c r="U38" s="7"/>
      <c r="V38" s="89"/>
      <c r="W38" s="81">
        <f t="shared" si="36"/>
        <v>0</v>
      </c>
      <c r="X38" s="7"/>
      <c r="Y38" s="89"/>
      <c r="Z38" s="81">
        <f t="shared" si="37"/>
        <v>0</v>
      </c>
      <c r="AA38" s="7"/>
      <c r="AB38" s="89"/>
      <c r="AC38" s="81">
        <f t="shared" si="38"/>
        <v>0</v>
      </c>
      <c r="AD38" s="7"/>
      <c r="AE38" s="80"/>
      <c r="AF38" s="81">
        <f t="shared" si="39"/>
        <v>0</v>
      </c>
      <c r="AG38" s="7"/>
      <c r="AH38" s="80"/>
      <c r="AI38" s="81">
        <f t="shared" si="40"/>
        <v>0</v>
      </c>
      <c r="AJ38" s="7"/>
      <c r="AK38" s="83"/>
      <c r="AL38" s="82">
        <f t="shared" si="41"/>
        <v>0</v>
      </c>
      <c r="AM38" s="12"/>
      <c r="AN38" s="83"/>
      <c r="AO38" s="82">
        <f t="shared" si="42"/>
        <v>0</v>
      </c>
      <c r="AP38" s="12"/>
      <c r="AQ38" s="7"/>
      <c r="AR38" s="85">
        <f t="shared" si="43"/>
        <v>0</v>
      </c>
      <c r="AS38" s="85">
        <f t="shared" si="44"/>
        <v>0</v>
      </c>
      <c r="AT38" s="85">
        <f t="shared" si="45"/>
        <v>0</v>
      </c>
      <c r="AU38" s="85">
        <f t="shared" si="46"/>
        <v>0</v>
      </c>
      <c r="AV38" s="85">
        <f t="shared" si="47"/>
        <v>0</v>
      </c>
      <c r="AW38" s="85">
        <f t="shared" si="48"/>
        <v>0</v>
      </c>
      <c r="AX38" s="85">
        <f t="shared" si="49"/>
        <v>0</v>
      </c>
      <c r="AY38" s="85">
        <f t="shared" si="50"/>
        <v>0</v>
      </c>
      <c r="AZ38" s="85">
        <f t="shared" si="51"/>
        <v>0</v>
      </c>
      <c r="BA38" s="85">
        <f t="shared" si="52"/>
        <v>0</v>
      </c>
      <c r="BB38" s="85">
        <f t="shared" si="53"/>
        <v>0</v>
      </c>
      <c r="BC38" s="85">
        <f t="shared" si="54"/>
        <v>0</v>
      </c>
      <c r="BD38" s="86">
        <f t="shared" si="55"/>
        <v>0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 t="shared" si="28"/>
        <v>33</v>
      </c>
      <c r="B39" s="76">
        <f t="shared" si="29"/>
        <v>0</v>
      </c>
      <c r="C39" s="77">
        <f t="shared" si="30"/>
        <v>0</v>
      </c>
      <c r="D39" s="78"/>
      <c r="E39" s="79"/>
      <c r="F39" s="78"/>
      <c r="G39" s="89"/>
      <c r="H39" s="81">
        <f t="shared" si="31"/>
        <v>0</v>
      </c>
      <c r="I39" s="7"/>
      <c r="J39" s="80"/>
      <c r="K39" s="81">
        <f t="shared" si="32"/>
        <v>0</v>
      </c>
      <c r="L39" s="7"/>
      <c r="M39" s="89"/>
      <c r="N39" s="81">
        <f t="shared" si="33"/>
        <v>0</v>
      </c>
      <c r="O39" s="7"/>
      <c r="P39" s="89"/>
      <c r="Q39" s="81">
        <f t="shared" si="34"/>
        <v>0</v>
      </c>
      <c r="R39" s="7"/>
      <c r="S39" s="89"/>
      <c r="T39" s="81">
        <f t="shared" si="35"/>
        <v>0</v>
      </c>
      <c r="U39" s="7"/>
      <c r="V39" s="89"/>
      <c r="W39" s="81">
        <f t="shared" si="36"/>
        <v>0</v>
      </c>
      <c r="X39" s="7"/>
      <c r="Y39" s="89"/>
      <c r="Z39" s="81">
        <f t="shared" si="37"/>
        <v>0</v>
      </c>
      <c r="AA39" s="7"/>
      <c r="AB39" s="80"/>
      <c r="AC39" s="81">
        <f t="shared" si="38"/>
        <v>0</v>
      </c>
      <c r="AD39" s="7"/>
      <c r="AE39" s="80"/>
      <c r="AF39" s="81">
        <f t="shared" si="39"/>
        <v>0</v>
      </c>
      <c r="AG39" s="7"/>
      <c r="AH39" s="80"/>
      <c r="AI39" s="81">
        <f t="shared" si="40"/>
        <v>0</v>
      </c>
      <c r="AJ39" s="7"/>
      <c r="AK39" s="83"/>
      <c r="AL39" s="82">
        <f t="shared" si="41"/>
        <v>0</v>
      </c>
      <c r="AM39" s="12"/>
      <c r="AN39" s="83"/>
      <c r="AO39" s="82">
        <f t="shared" si="42"/>
        <v>0</v>
      </c>
      <c r="AP39" s="12"/>
      <c r="AQ39" s="7"/>
      <c r="AR39" s="85">
        <f t="shared" si="43"/>
        <v>0</v>
      </c>
      <c r="AS39" s="85">
        <f t="shared" si="44"/>
        <v>0</v>
      </c>
      <c r="AT39" s="85">
        <f t="shared" si="45"/>
        <v>0</v>
      </c>
      <c r="AU39" s="85">
        <f t="shared" si="46"/>
        <v>0</v>
      </c>
      <c r="AV39" s="85">
        <f t="shared" si="47"/>
        <v>0</v>
      </c>
      <c r="AW39" s="85">
        <f t="shared" si="48"/>
        <v>0</v>
      </c>
      <c r="AX39" s="85">
        <f t="shared" si="49"/>
        <v>0</v>
      </c>
      <c r="AY39" s="85">
        <f t="shared" si="50"/>
        <v>0</v>
      </c>
      <c r="AZ39" s="85">
        <f t="shared" si="51"/>
        <v>0</v>
      </c>
      <c r="BA39" s="85">
        <f t="shared" si="52"/>
        <v>0</v>
      </c>
      <c r="BB39" s="85">
        <f t="shared" si="53"/>
        <v>0</v>
      </c>
      <c r="BC39" s="85">
        <f t="shared" si="54"/>
        <v>0</v>
      </c>
      <c r="BD39" s="86">
        <f t="shared" si="55"/>
        <v>0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 t="shared" si="28"/>
        <v>33</v>
      </c>
      <c r="B40" s="76">
        <f t="shared" si="29"/>
        <v>0</v>
      </c>
      <c r="C40" s="77">
        <f t="shared" si="30"/>
        <v>0</v>
      </c>
      <c r="D40" s="78"/>
      <c r="E40" s="79"/>
      <c r="F40" s="78"/>
      <c r="G40" s="80"/>
      <c r="H40" s="81">
        <f t="shared" si="31"/>
        <v>0</v>
      </c>
      <c r="I40" s="7"/>
      <c r="J40" s="80"/>
      <c r="K40" s="81">
        <f t="shared" si="32"/>
        <v>0</v>
      </c>
      <c r="L40" s="7"/>
      <c r="M40" s="80"/>
      <c r="N40" s="81">
        <f t="shared" si="33"/>
        <v>0</v>
      </c>
      <c r="O40" s="7"/>
      <c r="P40" s="80"/>
      <c r="Q40" s="81">
        <f t="shared" si="34"/>
        <v>0</v>
      </c>
      <c r="R40" s="7"/>
      <c r="S40" s="80"/>
      <c r="T40" s="81">
        <f t="shared" si="35"/>
        <v>0</v>
      </c>
      <c r="U40" s="7"/>
      <c r="V40" s="80"/>
      <c r="W40" s="81">
        <f t="shared" si="36"/>
        <v>0</v>
      </c>
      <c r="X40" s="7"/>
      <c r="Y40" s="80"/>
      <c r="Z40" s="81">
        <f t="shared" si="37"/>
        <v>0</v>
      </c>
      <c r="AA40" s="7"/>
      <c r="AB40" s="80"/>
      <c r="AC40" s="81">
        <f t="shared" si="38"/>
        <v>0</v>
      </c>
      <c r="AD40" s="94"/>
      <c r="AE40" s="80"/>
      <c r="AF40" s="81">
        <f t="shared" si="39"/>
        <v>0</v>
      </c>
      <c r="AG40" s="7"/>
      <c r="AH40" s="80"/>
      <c r="AI40" s="81">
        <f t="shared" si="40"/>
        <v>0</v>
      </c>
      <c r="AJ40" s="7"/>
      <c r="AK40" s="83"/>
      <c r="AL40" s="82">
        <f t="shared" si="41"/>
        <v>0</v>
      </c>
      <c r="AM40" s="12"/>
      <c r="AN40" s="83"/>
      <c r="AO40" s="82">
        <f t="shared" si="42"/>
        <v>0</v>
      </c>
      <c r="AP40" s="12"/>
      <c r="AQ40" s="7"/>
      <c r="AR40" s="85">
        <f t="shared" si="43"/>
        <v>0</v>
      </c>
      <c r="AS40" s="85">
        <f t="shared" si="44"/>
        <v>0</v>
      </c>
      <c r="AT40" s="85">
        <f t="shared" si="45"/>
        <v>0</v>
      </c>
      <c r="AU40" s="85">
        <f t="shared" si="46"/>
        <v>0</v>
      </c>
      <c r="AV40" s="85">
        <f t="shared" si="47"/>
        <v>0</v>
      </c>
      <c r="AW40" s="85">
        <f t="shared" si="48"/>
        <v>0</v>
      </c>
      <c r="AX40" s="85">
        <f t="shared" si="49"/>
        <v>0</v>
      </c>
      <c r="AY40" s="85">
        <f t="shared" si="50"/>
        <v>0</v>
      </c>
      <c r="AZ40" s="85">
        <f t="shared" si="51"/>
        <v>0</v>
      </c>
      <c r="BA40" s="85">
        <f t="shared" si="52"/>
        <v>0</v>
      </c>
      <c r="BB40" s="85">
        <f t="shared" si="53"/>
        <v>0</v>
      </c>
      <c r="BC40" s="85">
        <f t="shared" si="54"/>
        <v>0</v>
      </c>
      <c r="BD40" s="86">
        <f t="shared" si="55"/>
        <v>0</v>
      </c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 t="shared" si="28"/>
        <v>33</v>
      </c>
      <c r="B41" s="76">
        <f t="shared" si="29"/>
        <v>0</v>
      </c>
      <c r="C41" s="77">
        <f t="shared" si="30"/>
        <v>0</v>
      </c>
      <c r="D41" s="88"/>
      <c r="E41" s="113"/>
      <c r="F41" s="88"/>
      <c r="G41" s="80"/>
      <c r="H41" s="81">
        <f t="shared" si="31"/>
        <v>0</v>
      </c>
      <c r="I41" s="7"/>
      <c r="J41" s="80"/>
      <c r="K41" s="81">
        <f t="shared" si="32"/>
        <v>0</v>
      </c>
      <c r="L41" s="7"/>
      <c r="M41" s="80"/>
      <c r="N41" s="81">
        <f t="shared" si="33"/>
        <v>0</v>
      </c>
      <c r="O41" s="7"/>
      <c r="P41" s="80"/>
      <c r="Q41" s="81">
        <f t="shared" si="34"/>
        <v>0</v>
      </c>
      <c r="R41" s="7"/>
      <c r="S41" s="80"/>
      <c r="T41" s="81">
        <f t="shared" si="35"/>
        <v>0</v>
      </c>
      <c r="U41" s="7"/>
      <c r="V41" s="80"/>
      <c r="W41" s="81">
        <f t="shared" si="36"/>
        <v>0</v>
      </c>
      <c r="X41" s="7"/>
      <c r="Y41" s="80"/>
      <c r="Z41" s="81">
        <f t="shared" si="37"/>
        <v>0</v>
      </c>
      <c r="AA41" s="7"/>
      <c r="AB41" s="80"/>
      <c r="AC41" s="81">
        <f t="shared" si="38"/>
        <v>0</v>
      </c>
      <c r="AD41" s="7"/>
      <c r="AE41" s="80"/>
      <c r="AF41" s="81">
        <f t="shared" si="39"/>
        <v>0</v>
      </c>
      <c r="AG41" s="7"/>
      <c r="AH41" s="80"/>
      <c r="AI41" s="81">
        <f t="shared" si="40"/>
        <v>0</v>
      </c>
      <c r="AJ41" s="7"/>
      <c r="AK41" s="83"/>
      <c r="AL41" s="82">
        <f t="shared" si="41"/>
        <v>0</v>
      </c>
      <c r="AM41" s="12"/>
      <c r="AN41" s="83"/>
      <c r="AO41" s="82">
        <f t="shared" si="42"/>
        <v>0</v>
      </c>
      <c r="AP41" s="12"/>
      <c r="AQ41" s="7"/>
      <c r="AR41" s="85">
        <f t="shared" si="43"/>
        <v>0</v>
      </c>
      <c r="AS41" s="85">
        <f t="shared" si="44"/>
        <v>0</v>
      </c>
      <c r="AT41" s="85">
        <f t="shared" si="45"/>
        <v>0</v>
      </c>
      <c r="AU41" s="85">
        <f t="shared" si="46"/>
        <v>0</v>
      </c>
      <c r="AV41" s="85">
        <f t="shared" si="47"/>
        <v>0</v>
      </c>
      <c r="AW41" s="85">
        <f t="shared" si="48"/>
        <v>0</v>
      </c>
      <c r="AX41" s="85">
        <f t="shared" si="49"/>
        <v>0</v>
      </c>
      <c r="AY41" s="85">
        <f t="shared" si="50"/>
        <v>0</v>
      </c>
      <c r="AZ41" s="85">
        <f t="shared" si="51"/>
        <v>0</v>
      </c>
      <c r="BA41" s="85">
        <f t="shared" si="52"/>
        <v>0</v>
      </c>
      <c r="BB41" s="85">
        <f t="shared" si="53"/>
        <v>0</v>
      </c>
      <c r="BC41" s="85">
        <f t="shared" si="54"/>
        <v>0</v>
      </c>
      <c r="BD41" s="86">
        <f t="shared" si="55"/>
        <v>0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 t="shared" si="28"/>
        <v>33</v>
      </c>
      <c r="B42" s="76">
        <f t="shared" si="29"/>
        <v>0</v>
      </c>
      <c r="C42" s="77">
        <f t="shared" si="30"/>
        <v>0</v>
      </c>
      <c r="D42" s="88"/>
      <c r="E42" s="113"/>
      <c r="F42" s="88"/>
      <c r="G42" s="80"/>
      <c r="H42" s="81">
        <f t="shared" si="31"/>
        <v>0</v>
      </c>
      <c r="I42" s="7"/>
      <c r="J42" s="80"/>
      <c r="K42" s="81">
        <f t="shared" si="32"/>
        <v>0</v>
      </c>
      <c r="L42" s="7"/>
      <c r="M42" s="80"/>
      <c r="N42" s="81">
        <f t="shared" si="33"/>
        <v>0</v>
      </c>
      <c r="O42" s="7"/>
      <c r="P42" s="80"/>
      <c r="Q42" s="81">
        <f t="shared" si="34"/>
        <v>0</v>
      </c>
      <c r="R42" s="7"/>
      <c r="S42" s="80"/>
      <c r="T42" s="81">
        <f t="shared" si="35"/>
        <v>0</v>
      </c>
      <c r="U42" s="7"/>
      <c r="V42" s="80"/>
      <c r="W42" s="81">
        <f t="shared" si="36"/>
        <v>0</v>
      </c>
      <c r="X42" s="7"/>
      <c r="Y42" s="80"/>
      <c r="Z42" s="81">
        <f t="shared" si="37"/>
        <v>0</v>
      </c>
      <c r="AA42" s="7"/>
      <c r="AB42" s="80"/>
      <c r="AC42" s="81">
        <f t="shared" si="38"/>
        <v>0</v>
      </c>
      <c r="AD42" s="7"/>
      <c r="AE42" s="80"/>
      <c r="AF42" s="81">
        <f t="shared" si="39"/>
        <v>0</v>
      </c>
      <c r="AG42" s="7"/>
      <c r="AH42" s="80"/>
      <c r="AI42" s="81">
        <f t="shared" si="40"/>
        <v>0</v>
      </c>
      <c r="AJ42" s="94"/>
      <c r="AK42" s="83"/>
      <c r="AL42" s="82">
        <f t="shared" si="41"/>
        <v>0</v>
      </c>
      <c r="AM42" s="12"/>
      <c r="AN42" s="83"/>
      <c r="AO42" s="82">
        <f t="shared" si="42"/>
        <v>0</v>
      </c>
      <c r="AP42" s="12"/>
      <c r="AQ42" s="7"/>
      <c r="AR42" s="85">
        <f t="shared" si="43"/>
        <v>0</v>
      </c>
      <c r="AS42" s="85">
        <f t="shared" si="44"/>
        <v>0</v>
      </c>
      <c r="AT42" s="85">
        <f t="shared" si="45"/>
        <v>0</v>
      </c>
      <c r="AU42" s="85">
        <f t="shared" si="46"/>
        <v>0</v>
      </c>
      <c r="AV42" s="85">
        <f t="shared" si="47"/>
        <v>0</v>
      </c>
      <c r="AW42" s="85">
        <f t="shared" si="48"/>
        <v>0</v>
      </c>
      <c r="AX42" s="85">
        <f t="shared" si="49"/>
        <v>0</v>
      </c>
      <c r="AY42" s="85">
        <f t="shared" si="50"/>
        <v>0</v>
      </c>
      <c r="AZ42" s="85">
        <f t="shared" si="51"/>
        <v>0</v>
      </c>
      <c r="BA42" s="85">
        <f t="shared" si="52"/>
        <v>0</v>
      </c>
      <c r="BB42" s="85">
        <f t="shared" si="53"/>
        <v>0</v>
      </c>
      <c r="BC42" s="85">
        <f t="shared" si="54"/>
        <v>0</v>
      </c>
      <c r="BD42" s="86">
        <f t="shared" si="55"/>
        <v>0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 t="shared" si="28"/>
        <v>33</v>
      </c>
      <c r="B43" s="76">
        <f t="shared" si="29"/>
        <v>0</v>
      </c>
      <c r="C43" s="77">
        <f t="shared" si="30"/>
        <v>0</v>
      </c>
      <c r="D43" s="78"/>
      <c r="E43" s="79"/>
      <c r="F43" s="78"/>
      <c r="G43" s="80"/>
      <c r="H43" s="81">
        <f t="shared" si="31"/>
        <v>0</v>
      </c>
      <c r="I43" s="7"/>
      <c r="J43" s="80"/>
      <c r="K43" s="81">
        <f t="shared" si="32"/>
        <v>0</v>
      </c>
      <c r="L43" s="7"/>
      <c r="M43" s="80"/>
      <c r="N43" s="81">
        <f t="shared" si="33"/>
        <v>0</v>
      </c>
      <c r="O43" s="7"/>
      <c r="P43" s="80"/>
      <c r="Q43" s="81">
        <f t="shared" si="34"/>
        <v>0</v>
      </c>
      <c r="R43" s="7"/>
      <c r="S43" s="80"/>
      <c r="T43" s="81">
        <f t="shared" si="35"/>
        <v>0</v>
      </c>
      <c r="U43" s="7"/>
      <c r="V43" s="80"/>
      <c r="W43" s="81">
        <f t="shared" si="36"/>
        <v>0</v>
      </c>
      <c r="X43" s="7"/>
      <c r="Y43" s="80"/>
      <c r="Z43" s="81">
        <f t="shared" si="37"/>
        <v>0</v>
      </c>
      <c r="AA43" s="7"/>
      <c r="AB43" s="80"/>
      <c r="AC43" s="81">
        <f t="shared" si="38"/>
        <v>0</v>
      </c>
      <c r="AD43" s="7"/>
      <c r="AE43" s="80"/>
      <c r="AF43" s="81">
        <f t="shared" si="39"/>
        <v>0</v>
      </c>
      <c r="AG43" s="7"/>
      <c r="AH43" s="80"/>
      <c r="AI43" s="81">
        <f t="shared" si="40"/>
        <v>0</v>
      </c>
      <c r="AJ43" s="7"/>
      <c r="AK43" s="83"/>
      <c r="AL43" s="82">
        <f t="shared" si="41"/>
        <v>0</v>
      </c>
      <c r="AM43" s="12"/>
      <c r="AN43" s="83"/>
      <c r="AO43" s="82">
        <f t="shared" si="42"/>
        <v>0</v>
      </c>
      <c r="AP43" s="12"/>
      <c r="AQ43" s="7"/>
      <c r="AR43" s="85">
        <f t="shared" si="43"/>
        <v>0</v>
      </c>
      <c r="AS43" s="85">
        <f t="shared" si="44"/>
        <v>0</v>
      </c>
      <c r="AT43" s="85">
        <f t="shared" si="45"/>
        <v>0</v>
      </c>
      <c r="AU43" s="85">
        <f t="shared" si="46"/>
        <v>0</v>
      </c>
      <c r="AV43" s="85">
        <f t="shared" si="47"/>
        <v>0</v>
      </c>
      <c r="AW43" s="85">
        <f t="shared" si="48"/>
        <v>0</v>
      </c>
      <c r="AX43" s="85">
        <f t="shared" si="49"/>
        <v>0</v>
      </c>
      <c r="AY43" s="85">
        <f t="shared" si="50"/>
        <v>0</v>
      </c>
      <c r="AZ43" s="85">
        <f t="shared" si="51"/>
        <v>0</v>
      </c>
      <c r="BA43" s="85">
        <f t="shared" si="52"/>
        <v>0</v>
      </c>
      <c r="BB43" s="85">
        <f t="shared" si="53"/>
        <v>0</v>
      </c>
      <c r="BC43" s="85">
        <f t="shared" si="54"/>
        <v>0</v>
      </c>
      <c r="BD43" s="86">
        <f t="shared" si="55"/>
        <v>0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 t="shared" si="28"/>
        <v>33</v>
      </c>
      <c r="B44" s="76">
        <f t="shared" si="29"/>
        <v>0</v>
      </c>
      <c r="C44" s="77">
        <f t="shared" si="30"/>
        <v>0</v>
      </c>
      <c r="D44" s="78"/>
      <c r="E44" s="79"/>
      <c r="F44" s="78"/>
      <c r="G44" s="80"/>
      <c r="H44" s="81">
        <f t="shared" si="31"/>
        <v>0</v>
      </c>
      <c r="I44" s="7"/>
      <c r="J44" s="80"/>
      <c r="K44" s="81">
        <f t="shared" si="32"/>
        <v>0</v>
      </c>
      <c r="L44" s="7"/>
      <c r="M44" s="80"/>
      <c r="N44" s="81">
        <f t="shared" si="33"/>
        <v>0</v>
      </c>
      <c r="O44" s="7"/>
      <c r="P44" s="80"/>
      <c r="Q44" s="81">
        <f t="shared" si="34"/>
        <v>0</v>
      </c>
      <c r="R44" s="7"/>
      <c r="S44" s="80"/>
      <c r="T44" s="81">
        <f t="shared" si="35"/>
        <v>0</v>
      </c>
      <c r="U44" s="7"/>
      <c r="V44" s="80"/>
      <c r="W44" s="81">
        <f t="shared" si="36"/>
        <v>0</v>
      </c>
      <c r="X44" s="7"/>
      <c r="Y44" s="80"/>
      <c r="Z44" s="81">
        <f t="shared" si="37"/>
        <v>0</v>
      </c>
      <c r="AA44" s="7"/>
      <c r="AB44" s="80"/>
      <c r="AC44" s="81">
        <f t="shared" si="38"/>
        <v>0</v>
      </c>
      <c r="AD44" s="7"/>
      <c r="AE44" s="80"/>
      <c r="AF44" s="81">
        <f t="shared" si="39"/>
        <v>0</v>
      </c>
      <c r="AG44" s="7"/>
      <c r="AH44" s="80"/>
      <c r="AI44" s="81">
        <f t="shared" si="40"/>
        <v>0</v>
      </c>
      <c r="AJ44" s="7"/>
      <c r="AK44" s="83"/>
      <c r="AL44" s="82">
        <f t="shared" si="41"/>
        <v>0</v>
      </c>
      <c r="AM44" s="12"/>
      <c r="AN44" s="83"/>
      <c r="AO44" s="82">
        <f t="shared" si="42"/>
        <v>0</v>
      </c>
      <c r="AP44" s="12"/>
      <c r="AQ44" s="7"/>
      <c r="AR44" s="85">
        <f t="shared" si="43"/>
        <v>0</v>
      </c>
      <c r="AS44" s="85">
        <f t="shared" si="44"/>
        <v>0</v>
      </c>
      <c r="AT44" s="85">
        <f t="shared" si="45"/>
        <v>0</v>
      </c>
      <c r="AU44" s="85">
        <f t="shared" si="46"/>
        <v>0</v>
      </c>
      <c r="AV44" s="85">
        <f t="shared" si="47"/>
        <v>0</v>
      </c>
      <c r="AW44" s="85">
        <f t="shared" si="48"/>
        <v>0</v>
      </c>
      <c r="AX44" s="85">
        <f t="shared" si="49"/>
        <v>0</v>
      </c>
      <c r="AY44" s="85">
        <f t="shared" si="50"/>
        <v>0</v>
      </c>
      <c r="AZ44" s="85">
        <f t="shared" si="51"/>
        <v>0</v>
      </c>
      <c r="BA44" s="85">
        <f t="shared" si="52"/>
        <v>0</v>
      </c>
      <c r="BB44" s="85">
        <f t="shared" si="53"/>
        <v>0</v>
      </c>
      <c r="BC44" s="85">
        <f t="shared" si="54"/>
        <v>0</v>
      </c>
      <c r="BD44" s="86">
        <f t="shared" si="55"/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 t="shared" si="28"/>
        <v>33</v>
      </c>
      <c r="B45" s="76">
        <f t="shared" si="29"/>
        <v>0</v>
      </c>
      <c r="C45" s="77">
        <f t="shared" si="30"/>
        <v>0</v>
      </c>
      <c r="D45" s="88"/>
      <c r="E45" s="113"/>
      <c r="F45" s="88"/>
      <c r="G45" s="80"/>
      <c r="H45" s="81">
        <f t="shared" si="31"/>
        <v>0</v>
      </c>
      <c r="I45" s="7"/>
      <c r="J45" s="80"/>
      <c r="K45" s="81">
        <f t="shared" si="32"/>
        <v>0</v>
      </c>
      <c r="L45" s="7"/>
      <c r="M45" s="80"/>
      <c r="N45" s="81">
        <f t="shared" si="33"/>
        <v>0</v>
      </c>
      <c r="O45" s="7"/>
      <c r="P45" s="80"/>
      <c r="Q45" s="81">
        <f t="shared" si="34"/>
        <v>0</v>
      </c>
      <c r="R45" s="7"/>
      <c r="S45" s="80"/>
      <c r="T45" s="81">
        <f t="shared" si="35"/>
        <v>0</v>
      </c>
      <c r="U45" s="7"/>
      <c r="V45" s="80"/>
      <c r="W45" s="81">
        <f t="shared" si="36"/>
        <v>0</v>
      </c>
      <c r="X45" s="7"/>
      <c r="Y45" s="80"/>
      <c r="Z45" s="81">
        <f t="shared" si="37"/>
        <v>0</v>
      </c>
      <c r="AA45" s="7"/>
      <c r="AB45" s="80"/>
      <c r="AC45" s="81">
        <f t="shared" si="38"/>
        <v>0</v>
      </c>
      <c r="AD45" s="7"/>
      <c r="AE45" s="80"/>
      <c r="AF45" s="81">
        <f t="shared" si="39"/>
        <v>0</v>
      </c>
      <c r="AG45" s="7"/>
      <c r="AH45" s="80"/>
      <c r="AI45" s="81">
        <f t="shared" si="40"/>
        <v>0</v>
      </c>
      <c r="AJ45" s="7"/>
      <c r="AK45" s="83"/>
      <c r="AL45" s="82">
        <f t="shared" si="41"/>
        <v>0</v>
      </c>
      <c r="AM45" s="12"/>
      <c r="AN45" s="83"/>
      <c r="AO45" s="82">
        <f t="shared" si="42"/>
        <v>0</v>
      </c>
      <c r="AP45" s="12"/>
      <c r="AQ45" s="7"/>
      <c r="AR45" s="85">
        <f t="shared" si="43"/>
        <v>0</v>
      </c>
      <c r="AS45" s="85">
        <f t="shared" si="44"/>
        <v>0</v>
      </c>
      <c r="AT45" s="85">
        <f t="shared" si="45"/>
        <v>0</v>
      </c>
      <c r="AU45" s="85">
        <f t="shared" si="46"/>
        <v>0</v>
      </c>
      <c r="AV45" s="85">
        <f t="shared" si="47"/>
        <v>0</v>
      </c>
      <c r="AW45" s="85">
        <f t="shared" si="48"/>
        <v>0</v>
      </c>
      <c r="AX45" s="85">
        <f t="shared" si="49"/>
        <v>0</v>
      </c>
      <c r="AY45" s="85">
        <f t="shared" si="50"/>
        <v>0</v>
      </c>
      <c r="AZ45" s="85">
        <f t="shared" si="51"/>
        <v>0</v>
      </c>
      <c r="BA45" s="85">
        <f t="shared" si="52"/>
        <v>0</v>
      </c>
      <c r="BB45" s="85">
        <f t="shared" si="53"/>
        <v>0</v>
      </c>
      <c r="BC45" s="85">
        <f t="shared" si="54"/>
        <v>0</v>
      </c>
      <c r="BD45" s="86">
        <f t="shared" si="55"/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5">
        <f t="shared" si="28"/>
        <v>33</v>
      </c>
      <c r="B46" s="76">
        <f t="shared" si="29"/>
        <v>0</v>
      </c>
      <c r="C46" s="77">
        <f t="shared" si="30"/>
        <v>0</v>
      </c>
      <c r="D46" s="88"/>
      <c r="E46" s="125"/>
      <c r="F46" s="88"/>
      <c r="G46" s="80"/>
      <c r="H46" s="81">
        <f t="shared" si="31"/>
        <v>0</v>
      </c>
      <c r="I46" s="7"/>
      <c r="J46" s="80"/>
      <c r="K46" s="81">
        <f t="shared" si="32"/>
        <v>0</v>
      </c>
      <c r="L46" s="7"/>
      <c r="M46" s="80"/>
      <c r="N46" s="81">
        <f t="shared" si="33"/>
        <v>0</v>
      </c>
      <c r="O46" s="7"/>
      <c r="P46" s="80"/>
      <c r="Q46" s="81">
        <f t="shared" si="34"/>
        <v>0</v>
      </c>
      <c r="R46" s="7"/>
      <c r="S46" s="80"/>
      <c r="T46" s="81">
        <f t="shared" si="35"/>
        <v>0</v>
      </c>
      <c r="U46" s="7"/>
      <c r="V46" s="80"/>
      <c r="W46" s="81">
        <f t="shared" si="36"/>
        <v>0</v>
      </c>
      <c r="X46" s="7"/>
      <c r="Y46" s="80"/>
      <c r="Z46" s="81">
        <f t="shared" si="37"/>
        <v>0</v>
      </c>
      <c r="AA46" s="7"/>
      <c r="AB46" s="80"/>
      <c r="AC46" s="81">
        <f t="shared" si="38"/>
        <v>0</v>
      </c>
      <c r="AD46" s="7"/>
      <c r="AE46" s="80"/>
      <c r="AF46" s="81">
        <f t="shared" si="39"/>
        <v>0</v>
      </c>
      <c r="AG46" s="7"/>
      <c r="AH46" s="80"/>
      <c r="AI46" s="81">
        <f t="shared" si="40"/>
        <v>0</v>
      </c>
      <c r="AJ46" s="7"/>
      <c r="AK46" s="83"/>
      <c r="AL46" s="82">
        <f t="shared" si="41"/>
        <v>0</v>
      </c>
      <c r="AM46" s="12"/>
      <c r="AN46" s="83"/>
      <c r="AO46" s="82">
        <f t="shared" si="42"/>
        <v>0</v>
      </c>
      <c r="AP46" s="12"/>
      <c r="AQ46" s="7"/>
      <c r="AR46" s="85">
        <f t="shared" si="43"/>
        <v>0</v>
      </c>
      <c r="AS46" s="85">
        <f t="shared" si="44"/>
        <v>0</v>
      </c>
      <c r="AT46" s="85">
        <f t="shared" si="45"/>
        <v>0</v>
      </c>
      <c r="AU46" s="85">
        <f t="shared" si="46"/>
        <v>0</v>
      </c>
      <c r="AV46" s="85">
        <f t="shared" si="47"/>
        <v>0</v>
      </c>
      <c r="AW46" s="85">
        <f t="shared" si="48"/>
        <v>0</v>
      </c>
      <c r="AX46" s="85">
        <f t="shared" si="49"/>
        <v>0</v>
      </c>
      <c r="AY46" s="85">
        <f t="shared" si="50"/>
        <v>0</v>
      </c>
      <c r="AZ46" s="85">
        <f t="shared" si="51"/>
        <v>0</v>
      </c>
      <c r="BA46" s="85">
        <f t="shared" si="52"/>
        <v>0</v>
      </c>
      <c r="BB46" s="85">
        <f t="shared" si="53"/>
        <v>0</v>
      </c>
      <c r="BC46" s="85">
        <f t="shared" si="54"/>
        <v>0</v>
      </c>
      <c r="BD46" s="86">
        <f t="shared" si="55"/>
        <v>0</v>
      </c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s="15" customFormat="1" ht="11.25" customHeight="1">
      <c r="A47" s="75">
        <f t="shared" si="28"/>
        <v>33</v>
      </c>
      <c r="B47" s="76">
        <f t="shared" si="29"/>
        <v>0</v>
      </c>
      <c r="C47" s="77">
        <f t="shared" si="30"/>
        <v>0</v>
      </c>
      <c r="D47" s="78"/>
      <c r="E47" s="79"/>
      <c r="F47" s="78"/>
      <c r="G47" s="80"/>
      <c r="H47" s="81">
        <f t="shared" si="31"/>
        <v>0</v>
      </c>
      <c r="I47" s="7"/>
      <c r="J47" s="80"/>
      <c r="K47" s="81">
        <f t="shared" si="32"/>
        <v>0</v>
      </c>
      <c r="L47" s="7"/>
      <c r="M47" s="80"/>
      <c r="N47" s="81">
        <f t="shared" si="33"/>
        <v>0</v>
      </c>
      <c r="O47" s="7"/>
      <c r="P47" s="80"/>
      <c r="Q47" s="81">
        <f t="shared" si="34"/>
        <v>0</v>
      </c>
      <c r="R47" s="7"/>
      <c r="S47" s="80"/>
      <c r="T47" s="81">
        <f t="shared" si="35"/>
        <v>0</v>
      </c>
      <c r="U47" s="7"/>
      <c r="V47" s="80"/>
      <c r="W47" s="81">
        <f t="shared" si="36"/>
        <v>0</v>
      </c>
      <c r="X47" s="7"/>
      <c r="Y47" s="80"/>
      <c r="Z47" s="81">
        <f t="shared" si="37"/>
        <v>0</v>
      </c>
      <c r="AA47" s="7"/>
      <c r="AB47" s="80"/>
      <c r="AC47" s="81">
        <f t="shared" si="38"/>
        <v>0</v>
      </c>
      <c r="AD47" s="7"/>
      <c r="AE47" s="80"/>
      <c r="AF47" s="81">
        <f t="shared" si="39"/>
        <v>0</v>
      </c>
      <c r="AG47" s="7"/>
      <c r="AH47" s="80"/>
      <c r="AI47" s="81">
        <f t="shared" si="40"/>
        <v>0</v>
      </c>
      <c r="AJ47" s="7"/>
      <c r="AK47" s="83"/>
      <c r="AL47" s="82">
        <f t="shared" si="41"/>
        <v>0</v>
      </c>
      <c r="AM47" s="12"/>
      <c r="AN47" s="83"/>
      <c r="AO47" s="82">
        <f t="shared" si="42"/>
        <v>0</v>
      </c>
      <c r="AP47" s="12"/>
      <c r="AQ47" s="7"/>
      <c r="AR47" s="85">
        <f t="shared" si="43"/>
        <v>0</v>
      </c>
      <c r="AS47" s="85">
        <f t="shared" si="44"/>
        <v>0</v>
      </c>
      <c r="AT47" s="85">
        <f t="shared" si="45"/>
        <v>0</v>
      </c>
      <c r="AU47" s="85">
        <f t="shared" si="46"/>
        <v>0</v>
      </c>
      <c r="AV47" s="85">
        <f t="shared" si="47"/>
        <v>0</v>
      </c>
      <c r="AW47" s="85">
        <f t="shared" si="48"/>
        <v>0</v>
      </c>
      <c r="AX47" s="85">
        <f t="shared" si="49"/>
        <v>0</v>
      </c>
      <c r="AY47" s="85">
        <f t="shared" si="50"/>
        <v>0</v>
      </c>
      <c r="AZ47" s="85">
        <f t="shared" si="51"/>
        <v>0</v>
      </c>
      <c r="BA47" s="85">
        <f t="shared" si="52"/>
        <v>0</v>
      </c>
      <c r="BB47" s="85">
        <f t="shared" si="53"/>
        <v>0</v>
      </c>
      <c r="BC47" s="85">
        <f t="shared" si="54"/>
        <v>0</v>
      </c>
      <c r="BD47" s="86">
        <f t="shared" si="55"/>
        <v>0</v>
      </c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 t="shared" si="28"/>
        <v>33</v>
      </c>
      <c r="B48" s="76">
        <f t="shared" si="29"/>
        <v>0</v>
      </c>
      <c r="C48" s="77">
        <f t="shared" si="30"/>
        <v>0</v>
      </c>
      <c r="D48" s="78"/>
      <c r="E48" s="79"/>
      <c r="F48" s="78"/>
      <c r="G48" s="80"/>
      <c r="H48" s="81">
        <f t="shared" si="31"/>
        <v>0</v>
      </c>
      <c r="I48" s="7"/>
      <c r="J48" s="80"/>
      <c r="K48" s="81">
        <f t="shared" si="32"/>
        <v>0</v>
      </c>
      <c r="L48" s="7"/>
      <c r="M48" s="80"/>
      <c r="N48" s="81">
        <f t="shared" si="33"/>
        <v>0</v>
      </c>
      <c r="O48" s="7"/>
      <c r="P48" s="80"/>
      <c r="Q48" s="81">
        <f t="shared" si="34"/>
        <v>0</v>
      </c>
      <c r="R48" s="7"/>
      <c r="S48" s="80"/>
      <c r="T48" s="81">
        <f t="shared" si="35"/>
        <v>0</v>
      </c>
      <c r="U48" s="7"/>
      <c r="V48" s="80"/>
      <c r="W48" s="81">
        <f t="shared" si="36"/>
        <v>0</v>
      </c>
      <c r="X48" s="7"/>
      <c r="Y48" s="80"/>
      <c r="Z48" s="81">
        <f t="shared" si="37"/>
        <v>0</v>
      </c>
      <c r="AA48" s="7"/>
      <c r="AB48" s="80"/>
      <c r="AC48" s="81">
        <f t="shared" si="38"/>
        <v>0</v>
      </c>
      <c r="AD48" s="7"/>
      <c r="AE48" s="80"/>
      <c r="AF48" s="81">
        <f t="shared" si="39"/>
        <v>0</v>
      </c>
      <c r="AG48" s="7"/>
      <c r="AH48" s="80"/>
      <c r="AI48" s="81">
        <f t="shared" si="40"/>
        <v>0</v>
      </c>
      <c r="AJ48" s="7"/>
      <c r="AK48" s="83"/>
      <c r="AL48" s="82">
        <f t="shared" si="41"/>
        <v>0</v>
      </c>
      <c r="AM48" s="12"/>
      <c r="AN48" s="83"/>
      <c r="AO48" s="82">
        <f t="shared" si="42"/>
        <v>0</v>
      </c>
      <c r="AP48" s="12"/>
      <c r="AQ48" s="7"/>
      <c r="AR48" s="85">
        <f t="shared" si="43"/>
        <v>0</v>
      </c>
      <c r="AS48" s="85">
        <f t="shared" si="44"/>
        <v>0</v>
      </c>
      <c r="AT48" s="85">
        <f t="shared" si="45"/>
        <v>0</v>
      </c>
      <c r="AU48" s="85">
        <f t="shared" si="46"/>
        <v>0</v>
      </c>
      <c r="AV48" s="85">
        <f t="shared" si="47"/>
        <v>0</v>
      </c>
      <c r="AW48" s="85">
        <f t="shared" si="48"/>
        <v>0</v>
      </c>
      <c r="AX48" s="85">
        <f t="shared" si="49"/>
        <v>0</v>
      </c>
      <c r="AY48" s="85">
        <f t="shared" si="50"/>
        <v>0</v>
      </c>
      <c r="AZ48" s="85">
        <f t="shared" si="51"/>
        <v>0</v>
      </c>
      <c r="BA48" s="85">
        <f t="shared" si="52"/>
        <v>0</v>
      </c>
      <c r="BB48" s="85">
        <f t="shared" si="53"/>
        <v>0</v>
      </c>
      <c r="BC48" s="85">
        <f t="shared" si="54"/>
        <v>0</v>
      </c>
      <c r="BD48" s="86">
        <f t="shared" si="55"/>
        <v>0</v>
      </c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s="87" customFormat="1" ht="11.25" customHeight="1">
      <c r="A49" s="75">
        <f t="shared" si="28"/>
        <v>33</v>
      </c>
      <c r="B49" s="76">
        <f t="shared" si="29"/>
        <v>0</v>
      </c>
      <c r="C49" s="77">
        <f t="shared" si="30"/>
        <v>0</v>
      </c>
      <c r="D49" s="88"/>
      <c r="E49" s="113"/>
      <c r="F49" s="88"/>
      <c r="G49" s="80"/>
      <c r="H49" s="81">
        <f t="shared" si="31"/>
        <v>0</v>
      </c>
      <c r="I49" s="7"/>
      <c r="J49" s="80"/>
      <c r="K49" s="81">
        <f t="shared" si="32"/>
        <v>0</v>
      </c>
      <c r="L49" s="7"/>
      <c r="M49" s="80"/>
      <c r="N49" s="81">
        <f t="shared" si="33"/>
        <v>0</v>
      </c>
      <c r="O49" s="7"/>
      <c r="P49" s="80"/>
      <c r="Q49" s="81">
        <f t="shared" si="34"/>
        <v>0</v>
      </c>
      <c r="R49" s="7"/>
      <c r="S49" s="80"/>
      <c r="T49" s="81">
        <f t="shared" si="35"/>
        <v>0</v>
      </c>
      <c r="U49" s="7"/>
      <c r="V49" s="80"/>
      <c r="W49" s="81">
        <f t="shared" si="36"/>
        <v>0</v>
      </c>
      <c r="X49" s="7"/>
      <c r="Y49" s="80"/>
      <c r="Z49" s="81">
        <f t="shared" si="37"/>
        <v>0</v>
      </c>
      <c r="AA49" s="7"/>
      <c r="AB49" s="80"/>
      <c r="AC49" s="81">
        <f t="shared" si="38"/>
        <v>0</v>
      </c>
      <c r="AD49" s="7"/>
      <c r="AE49" s="80"/>
      <c r="AF49" s="81">
        <f t="shared" si="39"/>
        <v>0</v>
      </c>
      <c r="AG49" s="7"/>
      <c r="AH49" s="80"/>
      <c r="AI49" s="81">
        <f t="shared" si="40"/>
        <v>0</v>
      </c>
      <c r="AJ49" s="7"/>
      <c r="AK49" s="83"/>
      <c r="AL49" s="82">
        <f t="shared" si="41"/>
        <v>0</v>
      </c>
      <c r="AM49" s="12"/>
      <c r="AN49" s="83"/>
      <c r="AO49" s="82">
        <f t="shared" si="42"/>
        <v>0</v>
      </c>
      <c r="AP49" s="12"/>
      <c r="AQ49" s="7"/>
      <c r="AR49" s="85">
        <f t="shared" si="43"/>
        <v>0</v>
      </c>
      <c r="AS49" s="85">
        <f t="shared" si="44"/>
        <v>0</v>
      </c>
      <c r="AT49" s="85">
        <f t="shared" si="45"/>
        <v>0</v>
      </c>
      <c r="AU49" s="85">
        <f t="shared" si="46"/>
        <v>0</v>
      </c>
      <c r="AV49" s="85">
        <f t="shared" si="47"/>
        <v>0</v>
      </c>
      <c r="AW49" s="85">
        <f t="shared" si="48"/>
        <v>0</v>
      </c>
      <c r="AX49" s="85">
        <f t="shared" si="49"/>
        <v>0</v>
      </c>
      <c r="AY49" s="85">
        <f t="shared" si="50"/>
        <v>0</v>
      </c>
      <c r="AZ49" s="85">
        <f t="shared" si="51"/>
        <v>0</v>
      </c>
      <c r="BA49" s="85">
        <f t="shared" si="52"/>
        <v>0</v>
      </c>
      <c r="BB49" s="85">
        <f t="shared" si="53"/>
        <v>0</v>
      </c>
      <c r="BC49" s="85">
        <f t="shared" si="54"/>
        <v>0</v>
      </c>
      <c r="BD49" s="86">
        <f t="shared" si="55"/>
        <v>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ht="11.25" customHeight="1">
      <c r="A50" s="75">
        <f t="shared" si="28"/>
        <v>33</v>
      </c>
      <c r="B50" s="76">
        <f t="shared" si="29"/>
        <v>0</v>
      </c>
      <c r="C50" s="77">
        <f t="shared" si="30"/>
        <v>0</v>
      </c>
      <c r="D50" s="88"/>
      <c r="E50" s="113"/>
      <c r="F50" s="88"/>
      <c r="G50" s="80"/>
      <c r="H50" s="81">
        <f t="shared" si="31"/>
        <v>0</v>
      </c>
      <c r="I50" s="7"/>
      <c r="J50" s="80"/>
      <c r="K50" s="81">
        <f t="shared" si="32"/>
        <v>0</v>
      </c>
      <c r="L50" s="7"/>
      <c r="M50" s="80"/>
      <c r="N50" s="81">
        <f t="shared" si="33"/>
        <v>0</v>
      </c>
      <c r="O50" s="7"/>
      <c r="P50" s="80"/>
      <c r="Q50" s="81">
        <f t="shared" si="34"/>
        <v>0</v>
      </c>
      <c r="R50" s="7"/>
      <c r="S50" s="80"/>
      <c r="T50" s="81">
        <f t="shared" si="35"/>
        <v>0</v>
      </c>
      <c r="U50" s="7"/>
      <c r="V50" s="80"/>
      <c r="W50" s="81">
        <f t="shared" si="36"/>
        <v>0</v>
      </c>
      <c r="X50" s="7"/>
      <c r="Y50" s="80"/>
      <c r="Z50" s="81">
        <f t="shared" si="37"/>
        <v>0</v>
      </c>
      <c r="AA50" s="7"/>
      <c r="AB50" s="80"/>
      <c r="AC50" s="81">
        <f t="shared" si="38"/>
        <v>0</v>
      </c>
      <c r="AD50" s="7"/>
      <c r="AE50" s="89"/>
      <c r="AF50" s="81">
        <f t="shared" si="39"/>
        <v>0</v>
      </c>
      <c r="AG50" s="7"/>
      <c r="AH50" s="89"/>
      <c r="AI50" s="81">
        <f t="shared" si="40"/>
        <v>0</v>
      </c>
      <c r="AJ50" s="7"/>
      <c r="AK50" s="83"/>
      <c r="AL50" s="82">
        <f t="shared" si="41"/>
        <v>0</v>
      </c>
      <c r="AM50" s="12"/>
      <c r="AN50" s="83"/>
      <c r="AO50" s="82">
        <f t="shared" si="42"/>
        <v>0</v>
      </c>
      <c r="AP50" s="12"/>
      <c r="AQ50" s="7"/>
      <c r="AR50" s="85">
        <f t="shared" si="43"/>
        <v>0</v>
      </c>
      <c r="AS50" s="85">
        <f t="shared" si="44"/>
        <v>0</v>
      </c>
      <c r="AT50" s="85">
        <f t="shared" si="45"/>
        <v>0</v>
      </c>
      <c r="AU50" s="85">
        <f t="shared" si="46"/>
        <v>0</v>
      </c>
      <c r="AV50" s="85">
        <f t="shared" si="47"/>
        <v>0</v>
      </c>
      <c r="AW50" s="85">
        <f t="shared" si="48"/>
        <v>0</v>
      </c>
      <c r="AX50" s="85">
        <f t="shared" si="49"/>
        <v>0</v>
      </c>
      <c r="AY50" s="85">
        <f t="shared" si="50"/>
        <v>0</v>
      </c>
      <c r="AZ50" s="85">
        <f t="shared" si="51"/>
        <v>0</v>
      </c>
      <c r="BA50" s="85">
        <f t="shared" si="52"/>
        <v>0</v>
      </c>
      <c r="BB50" s="85">
        <f t="shared" si="53"/>
        <v>0</v>
      </c>
      <c r="BC50" s="85">
        <f t="shared" si="54"/>
        <v>0</v>
      </c>
      <c r="BD50" s="86">
        <f t="shared" si="55"/>
        <v>0</v>
      </c>
      <c r="IJ50" s="15"/>
      <c r="IK50" s="15"/>
      <c r="IL50" s="15"/>
      <c r="IM50" s="15"/>
      <c r="IN50"/>
      <c r="IO50"/>
      <c r="IP50"/>
      <c r="IQ50"/>
      <c r="IR50"/>
      <c r="IS50"/>
      <c r="IT50"/>
      <c r="IU50"/>
      <c r="IV50"/>
    </row>
    <row r="51" spans="1:256" ht="11.25" customHeight="1">
      <c r="A51" s="75">
        <f t="shared" si="28"/>
        <v>33</v>
      </c>
      <c r="B51" s="76">
        <f t="shared" si="29"/>
        <v>0</v>
      </c>
      <c r="C51" s="77">
        <f t="shared" si="30"/>
        <v>0</v>
      </c>
      <c r="D51" s="88"/>
      <c r="E51" s="113"/>
      <c r="F51" s="88"/>
      <c r="G51" s="80"/>
      <c r="H51" s="81">
        <f t="shared" si="31"/>
        <v>0</v>
      </c>
      <c r="I51" s="7"/>
      <c r="J51" s="80"/>
      <c r="K51" s="81">
        <f t="shared" si="32"/>
        <v>0</v>
      </c>
      <c r="L51" s="7"/>
      <c r="M51" s="80"/>
      <c r="N51" s="81">
        <f t="shared" si="33"/>
        <v>0</v>
      </c>
      <c r="O51" s="7"/>
      <c r="P51" s="80"/>
      <c r="Q51" s="81">
        <f t="shared" si="34"/>
        <v>0</v>
      </c>
      <c r="R51" s="7"/>
      <c r="S51" s="80"/>
      <c r="T51" s="81">
        <f t="shared" si="35"/>
        <v>0</v>
      </c>
      <c r="U51" s="7"/>
      <c r="V51" s="80"/>
      <c r="W51" s="81">
        <f t="shared" si="36"/>
        <v>0</v>
      </c>
      <c r="X51" s="7"/>
      <c r="Y51" s="80"/>
      <c r="Z51" s="81">
        <f t="shared" si="37"/>
        <v>0</v>
      </c>
      <c r="AA51" s="7"/>
      <c r="AB51" s="80"/>
      <c r="AC51" s="81">
        <f t="shared" si="38"/>
        <v>0</v>
      </c>
      <c r="AD51" s="7"/>
      <c r="AE51" s="80"/>
      <c r="AF51" s="81">
        <f t="shared" si="39"/>
        <v>0</v>
      </c>
      <c r="AG51" s="7"/>
      <c r="AH51" s="80"/>
      <c r="AI51" s="81">
        <f t="shared" si="40"/>
        <v>0</v>
      </c>
      <c r="AJ51" s="7"/>
      <c r="AK51" s="83"/>
      <c r="AL51" s="82">
        <f t="shared" si="41"/>
        <v>0</v>
      </c>
      <c r="AM51" s="12"/>
      <c r="AN51" s="83"/>
      <c r="AO51" s="82">
        <f t="shared" si="42"/>
        <v>0</v>
      </c>
      <c r="AP51" s="12"/>
      <c r="AQ51" s="7"/>
      <c r="AR51" s="85">
        <f t="shared" si="43"/>
        <v>0</v>
      </c>
      <c r="AS51" s="85">
        <f t="shared" si="44"/>
        <v>0</v>
      </c>
      <c r="AT51" s="85">
        <f t="shared" si="45"/>
        <v>0</v>
      </c>
      <c r="AU51" s="85">
        <f t="shared" si="46"/>
        <v>0</v>
      </c>
      <c r="AV51" s="85">
        <f t="shared" si="47"/>
        <v>0</v>
      </c>
      <c r="AW51" s="85">
        <f t="shared" si="48"/>
        <v>0</v>
      </c>
      <c r="AX51" s="85">
        <f t="shared" si="49"/>
        <v>0</v>
      </c>
      <c r="AY51" s="85">
        <f t="shared" si="50"/>
        <v>0</v>
      </c>
      <c r="AZ51" s="85">
        <f t="shared" si="51"/>
        <v>0</v>
      </c>
      <c r="BA51" s="85">
        <f t="shared" si="52"/>
        <v>0</v>
      </c>
      <c r="BB51" s="85">
        <f t="shared" si="53"/>
        <v>0</v>
      </c>
      <c r="BC51" s="85">
        <f t="shared" si="54"/>
        <v>0</v>
      </c>
      <c r="BD51" s="86">
        <f t="shared" si="55"/>
        <v>0</v>
      </c>
      <c r="IJ51" s="15"/>
      <c r="IK51" s="15"/>
      <c r="IL51" s="15"/>
      <c r="IM51" s="15"/>
      <c r="IN51"/>
      <c r="IO51"/>
      <c r="IP51"/>
      <c r="IQ51"/>
      <c r="IR51"/>
      <c r="IS51"/>
      <c r="IT51"/>
      <c r="IU51"/>
      <c r="IV51"/>
    </row>
    <row r="52" spans="1:256" ht="11.25" customHeight="1">
      <c r="A52" s="75">
        <f t="shared" si="28"/>
        <v>33</v>
      </c>
      <c r="B52" s="76">
        <f t="shared" si="29"/>
        <v>0</v>
      </c>
      <c r="C52" s="77">
        <f t="shared" si="30"/>
        <v>0</v>
      </c>
      <c r="D52" s="78"/>
      <c r="E52" s="79"/>
      <c r="F52" s="78"/>
      <c r="G52" s="80"/>
      <c r="H52" s="81">
        <f t="shared" si="31"/>
        <v>0</v>
      </c>
      <c r="I52" s="7"/>
      <c r="J52" s="80"/>
      <c r="K52" s="81">
        <f t="shared" si="32"/>
        <v>0</v>
      </c>
      <c r="L52" s="7"/>
      <c r="M52" s="80"/>
      <c r="N52" s="81">
        <f t="shared" si="33"/>
        <v>0</v>
      </c>
      <c r="O52" s="7"/>
      <c r="P52" s="80"/>
      <c r="Q52" s="81">
        <f t="shared" si="34"/>
        <v>0</v>
      </c>
      <c r="R52" s="7"/>
      <c r="S52" s="80"/>
      <c r="T52" s="81">
        <f t="shared" si="35"/>
        <v>0</v>
      </c>
      <c r="U52" s="7"/>
      <c r="V52" s="80"/>
      <c r="W52" s="81">
        <f t="shared" si="36"/>
        <v>0</v>
      </c>
      <c r="X52" s="7"/>
      <c r="Y52" s="80"/>
      <c r="Z52" s="81">
        <f t="shared" si="37"/>
        <v>0</v>
      </c>
      <c r="AA52" s="7"/>
      <c r="AB52" s="80"/>
      <c r="AC52" s="81">
        <f t="shared" si="38"/>
        <v>0</v>
      </c>
      <c r="AD52" s="7"/>
      <c r="AE52" s="80"/>
      <c r="AF52" s="81">
        <f t="shared" si="39"/>
        <v>0</v>
      </c>
      <c r="AG52" s="7"/>
      <c r="AH52" s="80"/>
      <c r="AI52" s="81">
        <f t="shared" si="40"/>
        <v>0</v>
      </c>
      <c r="AJ52" s="7"/>
      <c r="AK52" s="83"/>
      <c r="AL52" s="82">
        <f t="shared" si="41"/>
        <v>0</v>
      </c>
      <c r="AM52" s="12"/>
      <c r="AN52" s="83"/>
      <c r="AO52" s="82">
        <f t="shared" si="42"/>
        <v>0</v>
      </c>
      <c r="AP52" s="12"/>
      <c r="AQ52" s="7"/>
      <c r="AR52" s="85">
        <f t="shared" si="43"/>
        <v>0</v>
      </c>
      <c r="AS52" s="85">
        <f t="shared" si="44"/>
        <v>0</v>
      </c>
      <c r="AT52" s="85">
        <f t="shared" si="45"/>
        <v>0</v>
      </c>
      <c r="AU52" s="85">
        <f t="shared" si="46"/>
        <v>0</v>
      </c>
      <c r="AV52" s="85">
        <f t="shared" si="47"/>
        <v>0</v>
      </c>
      <c r="AW52" s="85">
        <f t="shared" si="48"/>
        <v>0</v>
      </c>
      <c r="AX52" s="85">
        <f t="shared" si="49"/>
        <v>0</v>
      </c>
      <c r="AY52" s="85">
        <f t="shared" si="50"/>
        <v>0</v>
      </c>
      <c r="AZ52" s="85">
        <f t="shared" si="51"/>
        <v>0</v>
      </c>
      <c r="BA52" s="85">
        <f t="shared" si="52"/>
        <v>0</v>
      </c>
      <c r="BB52" s="85">
        <f t="shared" si="53"/>
        <v>0</v>
      </c>
      <c r="BC52" s="85">
        <f t="shared" si="54"/>
        <v>0</v>
      </c>
      <c r="BD52" s="86">
        <f t="shared" si="55"/>
        <v>0</v>
      </c>
      <c r="IJ52" s="15"/>
      <c r="IK52" s="15"/>
      <c r="IL52" s="15"/>
      <c r="IM52" s="15"/>
      <c r="IN52"/>
      <c r="IO52"/>
      <c r="IP52"/>
      <c r="IQ52"/>
      <c r="IR52"/>
      <c r="IS52"/>
      <c r="IT52"/>
      <c r="IU52"/>
      <c r="IV52"/>
    </row>
    <row r="53" spans="1:256" ht="11.25" customHeight="1">
      <c r="A53" s="75">
        <f t="shared" si="28"/>
        <v>33</v>
      </c>
      <c r="B53" s="76">
        <f t="shared" si="29"/>
        <v>0</v>
      </c>
      <c r="C53" s="77">
        <f t="shared" si="30"/>
        <v>0</v>
      </c>
      <c r="D53" s="78"/>
      <c r="E53" s="79"/>
      <c r="F53" s="78"/>
      <c r="G53" s="80"/>
      <c r="H53" s="81">
        <f t="shared" si="31"/>
        <v>0</v>
      </c>
      <c r="I53" s="7"/>
      <c r="J53" s="80"/>
      <c r="K53" s="81">
        <f t="shared" si="32"/>
        <v>0</v>
      </c>
      <c r="L53" s="7"/>
      <c r="M53" s="80"/>
      <c r="N53" s="81">
        <f t="shared" si="33"/>
        <v>0</v>
      </c>
      <c r="O53" s="7"/>
      <c r="P53" s="80"/>
      <c r="Q53" s="81">
        <f t="shared" si="34"/>
        <v>0</v>
      </c>
      <c r="R53" s="7"/>
      <c r="S53" s="80"/>
      <c r="T53" s="81">
        <f t="shared" si="35"/>
        <v>0</v>
      </c>
      <c r="U53" s="7"/>
      <c r="V53" s="80"/>
      <c r="W53" s="81">
        <f t="shared" si="36"/>
        <v>0</v>
      </c>
      <c r="X53" s="7"/>
      <c r="Y53" s="80"/>
      <c r="Z53" s="81">
        <f t="shared" si="37"/>
        <v>0</v>
      </c>
      <c r="AA53" s="7"/>
      <c r="AB53" s="80"/>
      <c r="AC53" s="81">
        <f t="shared" si="38"/>
        <v>0</v>
      </c>
      <c r="AD53" s="7"/>
      <c r="AE53" s="80"/>
      <c r="AF53" s="81">
        <f t="shared" si="39"/>
        <v>0</v>
      </c>
      <c r="AG53" s="7"/>
      <c r="AH53" s="80"/>
      <c r="AI53" s="81">
        <f t="shared" si="40"/>
        <v>0</v>
      </c>
      <c r="AJ53" s="7"/>
      <c r="AK53" s="83"/>
      <c r="AL53" s="82">
        <f t="shared" si="41"/>
        <v>0</v>
      </c>
      <c r="AM53" s="12"/>
      <c r="AN53" s="83"/>
      <c r="AO53" s="82">
        <f t="shared" si="42"/>
        <v>0</v>
      </c>
      <c r="AP53" s="12"/>
      <c r="AQ53" s="7"/>
      <c r="AR53" s="85">
        <f t="shared" si="43"/>
        <v>0</v>
      </c>
      <c r="AS53" s="85">
        <f t="shared" si="44"/>
        <v>0</v>
      </c>
      <c r="AT53" s="85">
        <f t="shared" si="45"/>
        <v>0</v>
      </c>
      <c r="AU53" s="85">
        <f t="shared" si="46"/>
        <v>0</v>
      </c>
      <c r="AV53" s="85">
        <f t="shared" si="47"/>
        <v>0</v>
      </c>
      <c r="AW53" s="85">
        <f t="shared" si="48"/>
        <v>0</v>
      </c>
      <c r="AX53" s="85">
        <f t="shared" si="49"/>
        <v>0</v>
      </c>
      <c r="AY53" s="85">
        <f t="shared" si="50"/>
        <v>0</v>
      </c>
      <c r="AZ53" s="85">
        <f t="shared" si="51"/>
        <v>0</v>
      </c>
      <c r="BA53" s="85">
        <f t="shared" si="52"/>
        <v>0</v>
      </c>
      <c r="BB53" s="85">
        <f t="shared" si="53"/>
        <v>0</v>
      </c>
      <c r="BC53" s="85">
        <f t="shared" si="54"/>
        <v>0</v>
      </c>
      <c r="BD53" s="86">
        <f t="shared" si="55"/>
        <v>0</v>
      </c>
      <c r="IJ53" s="15"/>
      <c r="IK53" s="15"/>
      <c r="IL53" s="15"/>
      <c r="IM53" s="15"/>
      <c r="IN53"/>
      <c r="IO53"/>
      <c r="IP53"/>
      <c r="IQ53"/>
      <c r="IR53"/>
      <c r="IS53"/>
      <c r="IT53"/>
      <c r="IU53"/>
      <c r="IV53"/>
    </row>
    <row r="54" spans="1:256" ht="11.25" customHeight="1">
      <c r="A54" s="75">
        <f t="shared" si="28"/>
        <v>33</v>
      </c>
      <c r="B54" s="76">
        <f t="shared" si="29"/>
        <v>0</v>
      </c>
      <c r="C54" s="77">
        <f t="shared" si="30"/>
        <v>0</v>
      </c>
      <c r="D54" s="88"/>
      <c r="E54" s="125"/>
      <c r="F54" s="78"/>
      <c r="G54" s="80"/>
      <c r="H54" s="81">
        <f t="shared" si="31"/>
        <v>0</v>
      </c>
      <c r="I54" s="7"/>
      <c r="J54" s="80"/>
      <c r="K54" s="81">
        <f t="shared" si="32"/>
        <v>0</v>
      </c>
      <c r="L54" s="7"/>
      <c r="M54" s="80"/>
      <c r="N54" s="81">
        <f t="shared" si="33"/>
        <v>0</v>
      </c>
      <c r="O54" s="7"/>
      <c r="P54" s="80"/>
      <c r="Q54" s="81">
        <f t="shared" si="34"/>
        <v>0</v>
      </c>
      <c r="R54" s="7"/>
      <c r="S54" s="80"/>
      <c r="T54" s="81">
        <f t="shared" si="35"/>
        <v>0</v>
      </c>
      <c r="U54" s="7"/>
      <c r="V54" s="80"/>
      <c r="W54" s="81">
        <f t="shared" si="36"/>
        <v>0</v>
      </c>
      <c r="X54" s="7"/>
      <c r="Y54" s="80"/>
      <c r="Z54" s="81">
        <f t="shared" si="37"/>
        <v>0</v>
      </c>
      <c r="AA54" s="7"/>
      <c r="AB54" s="80"/>
      <c r="AC54" s="81">
        <f t="shared" si="38"/>
        <v>0</v>
      </c>
      <c r="AD54" s="7"/>
      <c r="AE54" s="80"/>
      <c r="AF54" s="81">
        <f t="shared" si="39"/>
        <v>0</v>
      </c>
      <c r="AG54" s="7"/>
      <c r="AH54" s="80"/>
      <c r="AI54" s="81">
        <f t="shared" si="40"/>
        <v>0</v>
      </c>
      <c r="AJ54" s="7"/>
      <c r="AK54" s="83"/>
      <c r="AL54" s="82">
        <f t="shared" si="41"/>
        <v>0</v>
      </c>
      <c r="AM54" s="12"/>
      <c r="AN54" s="83"/>
      <c r="AO54" s="82">
        <f t="shared" si="42"/>
        <v>0</v>
      </c>
      <c r="AP54" s="12"/>
      <c r="AQ54" s="7"/>
      <c r="AR54" s="85">
        <f t="shared" si="43"/>
        <v>0</v>
      </c>
      <c r="AS54" s="85">
        <f t="shared" si="44"/>
        <v>0</v>
      </c>
      <c r="AT54" s="85">
        <f t="shared" si="45"/>
        <v>0</v>
      </c>
      <c r="AU54" s="85">
        <f t="shared" si="46"/>
        <v>0</v>
      </c>
      <c r="AV54" s="85">
        <f t="shared" si="47"/>
        <v>0</v>
      </c>
      <c r="AW54" s="85">
        <f t="shared" si="48"/>
        <v>0</v>
      </c>
      <c r="AX54" s="85">
        <f t="shared" si="49"/>
        <v>0</v>
      </c>
      <c r="AY54" s="85">
        <f t="shared" si="50"/>
        <v>0</v>
      </c>
      <c r="AZ54" s="85">
        <f t="shared" si="51"/>
        <v>0</v>
      </c>
      <c r="BA54" s="85">
        <f t="shared" si="52"/>
        <v>0</v>
      </c>
      <c r="BB54" s="85">
        <f t="shared" si="53"/>
        <v>0</v>
      </c>
      <c r="BC54" s="85">
        <f t="shared" si="54"/>
        <v>0</v>
      </c>
      <c r="BD54" s="86">
        <f t="shared" si="55"/>
        <v>0</v>
      </c>
      <c r="IJ54" s="15"/>
      <c r="IK54" s="15"/>
      <c r="IL54" s="15"/>
      <c r="IM54" s="15"/>
      <c r="IN54"/>
      <c r="IO54"/>
      <c r="IP54"/>
      <c r="IQ54"/>
      <c r="IR54"/>
      <c r="IS54"/>
      <c r="IT54"/>
      <c r="IU54"/>
      <c r="IV54"/>
    </row>
    <row r="55" spans="1:256" ht="11.25" customHeight="1">
      <c r="A55" s="75">
        <f t="shared" si="28"/>
        <v>33</v>
      </c>
      <c r="B55" s="76">
        <f t="shared" si="29"/>
        <v>0</v>
      </c>
      <c r="C55" s="77">
        <f t="shared" si="30"/>
        <v>0</v>
      </c>
      <c r="D55" s="78"/>
      <c r="E55" s="79"/>
      <c r="F55" s="78"/>
      <c r="G55" s="80"/>
      <c r="H55" s="81">
        <f t="shared" si="31"/>
        <v>0</v>
      </c>
      <c r="I55" s="7"/>
      <c r="J55" s="80"/>
      <c r="K55" s="81">
        <f t="shared" si="32"/>
        <v>0</v>
      </c>
      <c r="L55" s="7"/>
      <c r="M55" s="80"/>
      <c r="N55" s="81">
        <f t="shared" si="33"/>
        <v>0</v>
      </c>
      <c r="O55" s="7"/>
      <c r="P55" s="80"/>
      <c r="Q55" s="81">
        <f t="shared" si="34"/>
        <v>0</v>
      </c>
      <c r="R55" s="7"/>
      <c r="S55" s="80"/>
      <c r="T55" s="81">
        <f t="shared" si="35"/>
        <v>0</v>
      </c>
      <c r="U55" s="7"/>
      <c r="V55" s="80"/>
      <c r="W55" s="81">
        <f t="shared" si="36"/>
        <v>0</v>
      </c>
      <c r="X55" s="7"/>
      <c r="Y55" s="80"/>
      <c r="Z55" s="81">
        <f t="shared" si="37"/>
        <v>0</v>
      </c>
      <c r="AA55" s="7"/>
      <c r="AB55" s="80"/>
      <c r="AC55" s="81">
        <f t="shared" si="38"/>
        <v>0</v>
      </c>
      <c r="AD55" s="7"/>
      <c r="AE55" s="80"/>
      <c r="AF55" s="81">
        <f t="shared" si="39"/>
        <v>0</v>
      </c>
      <c r="AG55" s="7"/>
      <c r="AH55" s="80"/>
      <c r="AI55" s="81">
        <f t="shared" si="40"/>
        <v>0</v>
      </c>
      <c r="AJ55" s="7"/>
      <c r="AK55" s="83"/>
      <c r="AL55" s="82">
        <f t="shared" si="41"/>
        <v>0</v>
      </c>
      <c r="AM55" s="12"/>
      <c r="AN55" s="83"/>
      <c r="AO55" s="82">
        <f t="shared" si="42"/>
        <v>0</v>
      </c>
      <c r="AP55" s="12"/>
      <c r="AQ55" s="7"/>
      <c r="AR55" s="85">
        <f t="shared" si="43"/>
        <v>0</v>
      </c>
      <c r="AS55" s="85">
        <f t="shared" si="44"/>
        <v>0</v>
      </c>
      <c r="AT55" s="85">
        <f t="shared" si="45"/>
        <v>0</v>
      </c>
      <c r="AU55" s="85">
        <f t="shared" si="46"/>
        <v>0</v>
      </c>
      <c r="AV55" s="85">
        <f t="shared" si="47"/>
        <v>0</v>
      </c>
      <c r="AW55" s="85">
        <f t="shared" si="48"/>
        <v>0</v>
      </c>
      <c r="AX55" s="85">
        <f t="shared" si="49"/>
        <v>0</v>
      </c>
      <c r="AY55" s="85">
        <f t="shared" si="50"/>
        <v>0</v>
      </c>
      <c r="AZ55" s="85">
        <f t="shared" si="51"/>
        <v>0</v>
      </c>
      <c r="BA55" s="85">
        <f t="shared" si="52"/>
        <v>0</v>
      </c>
      <c r="BB55" s="85">
        <f t="shared" si="53"/>
        <v>0</v>
      </c>
      <c r="BC55" s="85">
        <f t="shared" si="54"/>
        <v>0</v>
      </c>
      <c r="BD55" s="86">
        <f t="shared" si="55"/>
        <v>0</v>
      </c>
      <c r="IJ55" s="15"/>
      <c r="IK55" s="15"/>
      <c r="IL55" s="15"/>
      <c r="IM55" s="15"/>
      <c r="IN55"/>
      <c r="IO55"/>
      <c r="IP55"/>
      <c r="IQ55"/>
      <c r="IR55"/>
      <c r="IS55"/>
      <c r="IT55"/>
      <c r="IU55"/>
      <c r="IV55"/>
    </row>
    <row r="56" spans="1:256" ht="11.25" customHeight="1">
      <c r="A56" s="75">
        <f t="shared" si="28"/>
        <v>33</v>
      </c>
      <c r="B56" s="76">
        <f t="shared" si="29"/>
        <v>0</v>
      </c>
      <c r="C56" s="77">
        <f t="shared" si="30"/>
        <v>0</v>
      </c>
      <c r="D56" s="88"/>
      <c r="E56" s="113"/>
      <c r="F56" s="88"/>
      <c r="G56" s="80"/>
      <c r="H56" s="81">
        <f t="shared" si="31"/>
        <v>0</v>
      </c>
      <c r="I56" s="7"/>
      <c r="J56" s="80"/>
      <c r="K56" s="81">
        <f t="shared" si="32"/>
        <v>0</v>
      </c>
      <c r="L56" s="7"/>
      <c r="M56" s="80"/>
      <c r="N56" s="81">
        <f t="shared" si="33"/>
        <v>0</v>
      </c>
      <c r="O56" s="7"/>
      <c r="P56" s="80"/>
      <c r="Q56" s="81">
        <f t="shared" si="34"/>
        <v>0</v>
      </c>
      <c r="R56" s="7"/>
      <c r="S56" s="80"/>
      <c r="T56" s="81">
        <f t="shared" si="35"/>
        <v>0</v>
      </c>
      <c r="U56" s="7"/>
      <c r="V56" s="80"/>
      <c r="W56" s="81">
        <f t="shared" si="36"/>
        <v>0</v>
      </c>
      <c r="X56" s="7"/>
      <c r="Y56" s="80"/>
      <c r="Z56" s="81">
        <f t="shared" si="37"/>
        <v>0</v>
      </c>
      <c r="AA56" s="7"/>
      <c r="AB56" s="80"/>
      <c r="AC56" s="81">
        <f t="shared" si="38"/>
        <v>0</v>
      </c>
      <c r="AD56" s="7"/>
      <c r="AE56" s="80"/>
      <c r="AF56" s="81">
        <f t="shared" si="39"/>
        <v>0</v>
      </c>
      <c r="AG56" s="7"/>
      <c r="AH56" s="80"/>
      <c r="AI56" s="81">
        <f t="shared" si="40"/>
        <v>0</v>
      </c>
      <c r="AJ56" s="7"/>
      <c r="AK56" s="83"/>
      <c r="AL56" s="82">
        <f t="shared" si="41"/>
        <v>0</v>
      </c>
      <c r="AM56" s="12"/>
      <c r="AN56" s="83"/>
      <c r="AO56" s="82">
        <f t="shared" si="42"/>
        <v>0</v>
      </c>
      <c r="AP56" s="12"/>
      <c r="AQ56" s="7"/>
      <c r="AR56" s="85">
        <f t="shared" si="43"/>
        <v>0</v>
      </c>
      <c r="AS56" s="85">
        <f t="shared" si="44"/>
        <v>0</v>
      </c>
      <c r="AT56" s="85">
        <f t="shared" si="45"/>
        <v>0</v>
      </c>
      <c r="AU56" s="85">
        <f t="shared" si="46"/>
        <v>0</v>
      </c>
      <c r="AV56" s="85">
        <f t="shared" si="47"/>
        <v>0</v>
      </c>
      <c r="AW56" s="85">
        <f t="shared" si="48"/>
        <v>0</v>
      </c>
      <c r="AX56" s="85">
        <f t="shared" si="49"/>
        <v>0</v>
      </c>
      <c r="AY56" s="85">
        <f t="shared" si="50"/>
        <v>0</v>
      </c>
      <c r="AZ56" s="85">
        <f t="shared" si="51"/>
        <v>0</v>
      </c>
      <c r="BA56" s="85">
        <f t="shared" si="52"/>
        <v>0</v>
      </c>
      <c r="BB56" s="85">
        <f t="shared" si="53"/>
        <v>0</v>
      </c>
      <c r="BC56" s="85">
        <f t="shared" si="54"/>
        <v>0</v>
      </c>
      <c r="BD56" s="86">
        <f t="shared" si="55"/>
        <v>0</v>
      </c>
      <c r="IJ56" s="15"/>
      <c r="IK56" s="15"/>
      <c r="IL56" s="15"/>
      <c r="IM56" s="15"/>
      <c r="IN56"/>
      <c r="IO56"/>
      <c r="IP56"/>
      <c r="IQ56"/>
      <c r="IR56"/>
      <c r="IS56"/>
      <c r="IT56"/>
      <c r="IU56"/>
      <c r="IV56"/>
    </row>
    <row r="57" spans="1:256" ht="11.25" customHeight="1">
      <c r="A57" s="75">
        <f t="shared" si="28"/>
        <v>33</v>
      </c>
      <c r="B57" s="76">
        <f t="shared" si="29"/>
        <v>0</v>
      </c>
      <c r="C57" s="77">
        <f t="shared" si="30"/>
        <v>0</v>
      </c>
      <c r="D57" s="78"/>
      <c r="E57" s="79"/>
      <c r="F57" s="78"/>
      <c r="G57" s="80"/>
      <c r="H57" s="81">
        <f t="shared" si="31"/>
        <v>0</v>
      </c>
      <c r="I57" s="7"/>
      <c r="J57" s="80"/>
      <c r="K57" s="81">
        <f t="shared" si="32"/>
        <v>0</v>
      </c>
      <c r="L57" s="7"/>
      <c r="M57" s="80"/>
      <c r="N57" s="81">
        <f t="shared" si="33"/>
        <v>0</v>
      </c>
      <c r="O57" s="7"/>
      <c r="P57" s="80"/>
      <c r="Q57" s="81">
        <f t="shared" si="34"/>
        <v>0</v>
      </c>
      <c r="R57" s="7"/>
      <c r="S57" s="80"/>
      <c r="T57" s="81">
        <f t="shared" si="35"/>
        <v>0</v>
      </c>
      <c r="U57" s="7"/>
      <c r="V57" s="80"/>
      <c r="W57" s="81">
        <f t="shared" si="36"/>
        <v>0</v>
      </c>
      <c r="X57" s="7"/>
      <c r="Y57" s="80"/>
      <c r="Z57" s="81">
        <f t="shared" si="37"/>
        <v>0</v>
      </c>
      <c r="AA57" s="7"/>
      <c r="AB57" s="80"/>
      <c r="AC57" s="81">
        <f t="shared" si="38"/>
        <v>0</v>
      </c>
      <c r="AD57" s="7"/>
      <c r="AE57" s="80"/>
      <c r="AF57" s="81">
        <f t="shared" si="39"/>
        <v>0</v>
      </c>
      <c r="AG57" s="7"/>
      <c r="AH57" s="80"/>
      <c r="AI57" s="81">
        <f t="shared" si="40"/>
        <v>0</v>
      </c>
      <c r="AJ57" s="7"/>
      <c r="AK57" s="83"/>
      <c r="AL57" s="82">
        <f t="shared" si="41"/>
        <v>0</v>
      </c>
      <c r="AM57" s="12"/>
      <c r="AN57" s="83"/>
      <c r="AO57" s="82">
        <f t="shared" si="42"/>
        <v>0</v>
      </c>
      <c r="AP57" s="12"/>
      <c r="AQ57" s="7"/>
      <c r="AR57" s="85">
        <f t="shared" si="43"/>
        <v>0</v>
      </c>
      <c r="AS57" s="85">
        <f t="shared" si="44"/>
        <v>0</v>
      </c>
      <c r="AT57" s="85">
        <f t="shared" si="45"/>
        <v>0</v>
      </c>
      <c r="AU57" s="85">
        <f t="shared" si="46"/>
        <v>0</v>
      </c>
      <c r="AV57" s="85">
        <f t="shared" si="47"/>
        <v>0</v>
      </c>
      <c r="AW57" s="85">
        <f t="shared" si="48"/>
        <v>0</v>
      </c>
      <c r="AX57" s="85">
        <f t="shared" si="49"/>
        <v>0</v>
      </c>
      <c r="AY57" s="85">
        <f t="shared" si="50"/>
        <v>0</v>
      </c>
      <c r="AZ57" s="85">
        <f t="shared" si="51"/>
        <v>0</v>
      </c>
      <c r="BA57" s="85">
        <f t="shared" si="52"/>
        <v>0</v>
      </c>
      <c r="BB57" s="85">
        <f t="shared" si="53"/>
        <v>0</v>
      </c>
      <c r="BC57" s="85">
        <f t="shared" si="54"/>
        <v>0</v>
      </c>
      <c r="BD57" s="86">
        <f t="shared" si="55"/>
        <v>0</v>
      </c>
      <c r="IJ57" s="15"/>
      <c r="IK57" s="15"/>
      <c r="IL57" s="15"/>
      <c r="IM57" s="15"/>
      <c r="IN57"/>
      <c r="IO57"/>
      <c r="IP57"/>
      <c r="IQ57"/>
      <c r="IR57"/>
      <c r="IS57"/>
      <c r="IT57"/>
      <c r="IU57"/>
      <c r="IV57"/>
    </row>
    <row r="58" spans="1:256" ht="11.25" customHeight="1">
      <c r="A58" s="75">
        <f t="shared" si="28"/>
        <v>33</v>
      </c>
      <c r="B58" s="76">
        <f t="shared" si="29"/>
        <v>0</v>
      </c>
      <c r="C58" s="77">
        <f t="shared" si="30"/>
        <v>0</v>
      </c>
      <c r="D58" s="78"/>
      <c r="E58" s="79"/>
      <c r="F58" s="78"/>
      <c r="G58" s="80"/>
      <c r="H58" s="81">
        <f t="shared" si="31"/>
        <v>0</v>
      </c>
      <c r="I58" s="7"/>
      <c r="J58" s="80"/>
      <c r="K58" s="81">
        <f t="shared" si="32"/>
        <v>0</v>
      </c>
      <c r="L58" s="7"/>
      <c r="M58" s="80"/>
      <c r="N58" s="81">
        <f t="shared" si="33"/>
        <v>0</v>
      </c>
      <c r="O58" s="7"/>
      <c r="P58" s="80"/>
      <c r="Q58" s="81">
        <f t="shared" si="34"/>
        <v>0</v>
      </c>
      <c r="R58" s="7"/>
      <c r="S58" s="80"/>
      <c r="T58" s="81">
        <f t="shared" si="35"/>
        <v>0</v>
      </c>
      <c r="U58" s="7"/>
      <c r="V58" s="80"/>
      <c r="W58" s="81">
        <f t="shared" si="36"/>
        <v>0</v>
      </c>
      <c r="X58" s="7"/>
      <c r="Y58" s="80"/>
      <c r="Z58" s="81">
        <f t="shared" si="37"/>
        <v>0</v>
      </c>
      <c r="AA58" s="7"/>
      <c r="AB58" s="80"/>
      <c r="AC58" s="81">
        <f t="shared" si="38"/>
        <v>0</v>
      </c>
      <c r="AD58" s="7"/>
      <c r="AE58" s="80"/>
      <c r="AF58" s="81">
        <f t="shared" si="39"/>
        <v>0</v>
      </c>
      <c r="AG58" s="7"/>
      <c r="AH58" s="80"/>
      <c r="AI58" s="81">
        <f t="shared" si="40"/>
        <v>0</v>
      </c>
      <c r="AJ58" s="7"/>
      <c r="AK58" s="83"/>
      <c r="AL58" s="82">
        <f t="shared" si="41"/>
        <v>0</v>
      </c>
      <c r="AM58" s="12"/>
      <c r="AN58" s="83"/>
      <c r="AO58" s="82">
        <f t="shared" si="42"/>
        <v>0</v>
      </c>
      <c r="AP58" s="12"/>
      <c r="AQ58" s="7"/>
      <c r="AR58" s="85">
        <f t="shared" si="43"/>
        <v>0</v>
      </c>
      <c r="AS58" s="85">
        <f t="shared" si="44"/>
        <v>0</v>
      </c>
      <c r="AT58" s="85">
        <f t="shared" si="45"/>
        <v>0</v>
      </c>
      <c r="AU58" s="85">
        <f t="shared" si="46"/>
        <v>0</v>
      </c>
      <c r="AV58" s="85">
        <f t="shared" si="47"/>
        <v>0</v>
      </c>
      <c r="AW58" s="85">
        <f t="shared" si="48"/>
        <v>0</v>
      </c>
      <c r="AX58" s="85">
        <f t="shared" si="49"/>
        <v>0</v>
      </c>
      <c r="AY58" s="85">
        <f t="shared" si="50"/>
        <v>0</v>
      </c>
      <c r="AZ58" s="85">
        <f t="shared" si="51"/>
        <v>0</v>
      </c>
      <c r="BA58" s="85">
        <f t="shared" si="52"/>
        <v>0</v>
      </c>
      <c r="BB58" s="85">
        <f t="shared" si="53"/>
        <v>0</v>
      </c>
      <c r="BC58" s="85">
        <f t="shared" si="54"/>
        <v>0</v>
      </c>
      <c r="BD58" s="86">
        <f t="shared" si="55"/>
        <v>0</v>
      </c>
      <c r="IJ58" s="15"/>
      <c r="IK58" s="15"/>
      <c r="IL58" s="15"/>
      <c r="IM58" s="15"/>
      <c r="IN58"/>
      <c r="IO58"/>
      <c r="IP58"/>
      <c r="IQ58"/>
      <c r="IR58"/>
      <c r="IS58"/>
      <c r="IT58"/>
      <c r="IU58"/>
      <c r="IV58"/>
    </row>
    <row r="59" spans="1:256" ht="11.25" customHeight="1">
      <c r="A59" s="75">
        <f t="shared" si="28"/>
        <v>33</v>
      </c>
      <c r="B59" s="76">
        <f t="shared" si="29"/>
        <v>0</v>
      </c>
      <c r="C59" s="77">
        <f t="shared" si="30"/>
        <v>0</v>
      </c>
      <c r="D59" s="90"/>
      <c r="E59" s="90"/>
      <c r="F59" s="78"/>
      <c r="G59" s="80"/>
      <c r="H59" s="81">
        <f t="shared" si="31"/>
        <v>0</v>
      </c>
      <c r="I59" s="7"/>
      <c r="J59" s="80"/>
      <c r="K59" s="81">
        <f t="shared" si="32"/>
        <v>0</v>
      </c>
      <c r="L59" s="7"/>
      <c r="M59" s="80"/>
      <c r="N59" s="81">
        <f t="shared" si="33"/>
        <v>0</v>
      </c>
      <c r="O59" s="7"/>
      <c r="P59" s="80"/>
      <c r="Q59" s="81">
        <f t="shared" si="34"/>
        <v>0</v>
      </c>
      <c r="R59" s="7"/>
      <c r="S59" s="80"/>
      <c r="T59" s="81">
        <f t="shared" si="35"/>
        <v>0</v>
      </c>
      <c r="U59" s="7"/>
      <c r="V59" s="80"/>
      <c r="W59" s="81">
        <f t="shared" si="36"/>
        <v>0</v>
      </c>
      <c r="X59" s="7"/>
      <c r="Y59" s="80"/>
      <c r="Z59" s="81">
        <f t="shared" si="37"/>
        <v>0</v>
      </c>
      <c r="AA59" s="7"/>
      <c r="AB59" s="80"/>
      <c r="AC59" s="81">
        <f t="shared" si="38"/>
        <v>0</v>
      </c>
      <c r="AD59" s="7"/>
      <c r="AE59" s="80"/>
      <c r="AF59" s="81">
        <f t="shared" si="39"/>
        <v>0</v>
      </c>
      <c r="AG59" s="7"/>
      <c r="AH59" s="80"/>
      <c r="AI59" s="81">
        <f t="shared" si="40"/>
        <v>0</v>
      </c>
      <c r="AJ59" s="7"/>
      <c r="AK59" s="83"/>
      <c r="AL59" s="82">
        <f t="shared" si="41"/>
        <v>0</v>
      </c>
      <c r="AM59" s="12"/>
      <c r="AN59" s="83"/>
      <c r="AO59" s="82">
        <f t="shared" si="42"/>
        <v>0</v>
      </c>
      <c r="AP59" s="12"/>
      <c r="AQ59" s="7"/>
      <c r="AR59" s="85">
        <f t="shared" si="43"/>
        <v>0</v>
      </c>
      <c r="AS59" s="85">
        <f t="shared" si="44"/>
        <v>0</v>
      </c>
      <c r="AT59" s="85">
        <f t="shared" si="45"/>
        <v>0</v>
      </c>
      <c r="AU59" s="85">
        <f t="shared" si="46"/>
        <v>0</v>
      </c>
      <c r="AV59" s="85">
        <f t="shared" si="47"/>
        <v>0</v>
      </c>
      <c r="AW59" s="85">
        <f t="shared" si="48"/>
        <v>0</v>
      </c>
      <c r="AX59" s="85">
        <f t="shared" si="49"/>
        <v>0</v>
      </c>
      <c r="AY59" s="85">
        <f t="shared" si="50"/>
        <v>0</v>
      </c>
      <c r="AZ59" s="85">
        <f t="shared" si="51"/>
        <v>0</v>
      </c>
      <c r="BA59" s="85">
        <f t="shared" si="52"/>
        <v>0</v>
      </c>
      <c r="BB59" s="85">
        <f t="shared" si="53"/>
        <v>0</v>
      </c>
      <c r="BC59" s="85">
        <f t="shared" si="54"/>
        <v>0</v>
      </c>
      <c r="BD59" s="86">
        <f t="shared" si="55"/>
        <v>0</v>
      </c>
      <c r="IJ59" s="15"/>
      <c r="IK59" s="15"/>
      <c r="IL59" s="15"/>
      <c r="IM59" s="15"/>
      <c r="IN59"/>
      <c r="IO59"/>
      <c r="IP59"/>
      <c r="IQ59"/>
      <c r="IR59"/>
      <c r="IS59"/>
      <c r="IT59"/>
      <c r="IU59"/>
      <c r="IV59"/>
    </row>
    <row r="60" spans="1:256" ht="11.25" customHeight="1">
      <c r="A60" s="75">
        <f t="shared" si="28"/>
        <v>33</v>
      </c>
      <c r="B60" s="76">
        <f t="shared" si="29"/>
        <v>0</v>
      </c>
      <c r="C60" s="77">
        <f t="shared" si="30"/>
        <v>0</v>
      </c>
      <c r="D60" s="78"/>
      <c r="E60" s="79"/>
      <c r="F60" s="78"/>
      <c r="G60" s="80"/>
      <c r="H60" s="81">
        <f t="shared" si="31"/>
        <v>0</v>
      </c>
      <c r="I60" s="7"/>
      <c r="J60" s="80"/>
      <c r="K60" s="81">
        <f t="shared" si="32"/>
        <v>0</v>
      </c>
      <c r="L60" s="7"/>
      <c r="M60" s="80"/>
      <c r="N60" s="81">
        <f t="shared" si="33"/>
        <v>0</v>
      </c>
      <c r="O60" s="7"/>
      <c r="P60" s="80"/>
      <c r="Q60" s="81">
        <f t="shared" si="34"/>
        <v>0</v>
      </c>
      <c r="R60" s="7"/>
      <c r="S60" s="80"/>
      <c r="T60" s="81">
        <f t="shared" si="35"/>
        <v>0</v>
      </c>
      <c r="U60" s="7"/>
      <c r="V60" s="80"/>
      <c r="W60" s="81">
        <f t="shared" si="36"/>
        <v>0</v>
      </c>
      <c r="X60" s="7"/>
      <c r="Y60" s="80"/>
      <c r="Z60" s="81">
        <f t="shared" si="37"/>
        <v>0</v>
      </c>
      <c r="AA60" s="7"/>
      <c r="AB60" s="80"/>
      <c r="AC60" s="81">
        <f t="shared" si="38"/>
        <v>0</v>
      </c>
      <c r="AD60" s="7"/>
      <c r="AE60" s="80"/>
      <c r="AF60" s="81">
        <f t="shared" si="39"/>
        <v>0</v>
      </c>
      <c r="AG60" s="7"/>
      <c r="AH60" s="80"/>
      <c r="AI60" s="81">
        <f t="shared" si="40"/>
        <v>0</v>
      </c>
      <c r="AJ60" s="7"/>
      <c r="AK60" s="83"/>
      <c r="AL60" s="82">
        <f t="shared" si="41"/>
        <v>0</v>
      </c>
      <c r="AM60" s="12"/>
      <c r="AN60" s="83"/>
      <c r="AO60" s="82">
        <f t="shared" si="42"/>
        <v>0</v>
      </c>
      <c r="AP60" s="12"/>
      <c r="AQ60" s="7"/>
      <c r="AR60" s="85">
        <f t="shared" si="43"/>
        <v>0</v>
      </c>
      <c r="AS60" s="85">
        <f t="shared" si="44"/>
        <v>0</v>
      </c>
      <c r="AT60" s="85">
        <f t="shared" si="45"/>
        <v>0</v>
      </c>
      <c r="AU60" s="85">
        <f t="shared" si="46"/>
        <v>0</v>
      </c>
      <c r="AV60" s="85">
        <f t="shared" si="47"/>
        <v>0</v>
      </c>
      <c r="AW60" s="85">
        <f t="shared" si="48"/>
        <v>0</v>
      </c>
      <c r="AX60" s="85">
        <f t="shared" si="49"/>
        <v>0</v>
      </c>
      <c r="AY60" s="85">
        <f t="shared" si="50"/>
        <v>0</v>
      </c>
      <c r="AZ60" s="85">
        <f t="shared" si="51"/>
        <v>0</v>
      </c>
      <c r="BA60" s="85">
        <f t="shared" si="52"/>
        <v>0</v>
      </c>
      <c r="BB60" s="85">
        <f t="shared" si="53"/>
        <v>0</v>
      </c>
      <c r="BC60" s="85">
        <f t="shared" si="54"/>
        <v>0</v>
      </c>
      <c r="BD60" s="86">
        <f t="shared" si="55"/>
        <v>0</v>
      </c>
      <c r="IJ60" s="15"/>
      <c r="IK60" s="15"/>
      <c r="IL60" s="15"/>
      <c r="IM60" s="15"/>
      <c r="IN60"/>
      <c r="IO60"/>
      <c r="IP60"/>
      <c r="IQ60"/>
      <c r="IR60"/>
      <c r="IS60"/>
      <c r="IT60"/>
      <c r="IU60"/>
      <c r="IV60"/>
    </row>
    <row r="61" spans="1:256" ht="11.25" customHeight="1">
      <c r="A61" s="75">
        <f t="shared" si="28"/>
        <v>33</v>
      </c>
      <c r="B61" s="76">
        <f t="shared" si="29"/>
        <v>0</v>
      </c>
      <c r="C61" s="77">
        <f t="shared" si="30"/>
        <v>0</v>
      </c>
      <c r="D61" s="78"/>
      <c r="E61" s="79"/>
      <c r="F61" s="78"/>
      <c r="G61" s="80"/>
      <c r="H61" s="81">
        <f t="shared" si="31"/>
        <v>0</v>
      </c>
      <c r="I61" s="7"/>
      <c r="J61" s="80"/>
      <c r="K61" s="81">
        <f t="shared" si="32"/>
        <v>0</v>
      </c>
      <c r="L61" s="7"/>
      <c r="M61" s="80"/>
      <c r="N61" s="81">
        <f t="shared" si="33"/>
        <v>0</v>
      </c>
      <c r="O61" s="7"/>
      <c r="P61" s="80"/>
      <c r="Q61" s="81">
        <f t="shared" si="34"/>
        <v>0</v>
      </c>
      <c r="R61" s="7"/>
      <c r="S61" s="80"/>
      <c r="T61" s="81">
        <f t="shared" si="35"/>
        <v>0</v>
      </c>
      <c r="U61" s="7"/>
      <c r="V61" s="80"/>
      <c r="W61" s="81">
        <f t="shared" si="36"/>
        <v>0</v>
      </c>
      <c r="X61" s="7"/>
      <c r="Y61" s="80"/>
      <c r="Z61" s="81">
        <f t="shared" si="37"/>
        <v>0</v>
      </c>
      <c r="AA61" s="7"/>
      <c r="AB61" s="80"/>
      <c r="AC61" s="81">
        <f t="shared" si="38"/>
        <v>0</v>
      </c>
      <c r="AD61" s="7"/>
      <c r="AE61" s="80"/>
      <c r="AF61" s="81">
        <f t="shared" si="39"/>
        <v>0</v>
      </c>
      <c r="AG61" s="7"/>
      <c r="AH61" s="80"/>
      <c r="AI61" s="81">
        <f t="shared" si="40"/>
        <v>0</v>
      </c>
      <c r="AJ61" s="7"/>
      <c r="AK61" s="83"/>
      <c r="AL61" s="82">
        <f t="shared" si="41"/>
        <v>0</v>
      </c>
      <c r="AM61" s="12"/>
      <c r="AN61" s="83"/>
      <c r="AO61" s="82">
        <f t="shared" si="42"/>
        <v>0</v>
      </c>
      <c r="AP61" s="12"/>
      <c r="AQ61" s="7"/>
      <c r="AR61" s="85">
        <f t="shared" si="43"/>
        <v>0</v>
      </c>
      <c r="AS61" s="85">
        <f t="shared" si="44"/>
        <v>0</v>
      </c>
      <c r="AT61" s="85">
        <f t="shared" si="45"/>
        <v>0</v>
      </c>
      <c r="AU61" s="85">
        <f t="shared" si="46"/>
        <v>0</v>
      </c>
      <c r="AV61" s="85">
        <f t="shared" si="47"/>
        <v>0</v>
      </c>
      <c r="AW61" s="85">
        <f t="shared" si="48"/>
        <v>0</v>
      </c>
      <c r="AX61" s="85">
        <f t="shared" si="49"/>
        <v>0</v>
      </c>
      <c r="AY61" s="85">
        <f t="shared" si="50"/>
        <v>0</v>
      </c>
      <c r="AZ61" s="85">
        <f t="shared" si="51"/>
        <v>0</v>
      </c>
      <c r="BA61" s="85">
        <f t="shared" si="52"/>
        <v>0</v>
      </c>
      <c r="BB61" s="85">
        <f t="shared" si="53"/>
        <v>0</v>
      </c>
      <c r="BC61" s="85">
        <f t="shared" si="54"/>
        <v>0</v>
      </c>
      <c r="BD61" s="86">
        <f t="shared" si="55"/>
        <v>0</v>
      </c>
      <c r="IJ61" s="15"/>
      <c r="IK61" s="15"/>
      <c r="IL61" s="15"/>
      <c r="IM61" s="15"/>
      <c r="IN61"/>
      <c r="IO61"/>
      <c r="IP61"/>
      <c r="IQ61"/>
      <c r="IR61"/>
      <c r="IS61"/>
      <c r="IT61"/>
      <c r="IU61"/>
      <c r="IV61"/>
    </row>
    <row r="62" spans="1:256" ht="11.25" customHeight="1">
      <c r="A62" s="75">
        <f t="shared" si="28"/>
        <v>33</v>
      </c>
      <c r="B62" s="76">
        <f t="shared" si="29"/>
        <v>0</v>
      </c>
      <c r="C62" s="77">
        <f t="shared" si="30"/>
        <v>0</v>
      </c>
      <c r="D62" s="88"/>
      <c r="E62" s="113"/>
      <c r="F62" s="88"/>
      <c r="G62" s="80"/>
      <c r="H62" s="81">
        <f t="shared" si="31"/>
        <v>0</v>
      </c>
      <c r="I62" s="7"/>
      <c r="J62" s="80"/>
      <c r="K62" s="81">
        <f t="shared" si="32"/>
        <v>0</v>
      </c>
      <c r="L62" s="7"/>
      <c r="M62" s="80"/>
      <c r="N62" s="81">
        <f t="shared" si="33"/>
        <v>0</v>
      </c>
      <c r="O62" s="7"/>
      <c r="P62" s="80"/>
      <c r="Q62" s="81">
        <f t="shared" si="34"/>
        <v>0</v>
      </c>
      <c r="R62" s="7"/>
      <c r="S62" s="80"/>
      <c r="T62" s="81">
        <f t="shared" si="35"/>
        <v>0</v>
      </c>
      <c r="U62" s="7"/>
      <c r="V62" s="80"/>
      <c r="W62" s="81">
        <f t="shared" si="36"/>
        <v>0</v>
      </c>
      <c r="X62" s="7"/>
      <c r="Y62" s="80"/>
      <c r="Z62" s="81">
        <f t="shared" si="37"/>
        <v>0</v>
      </c>
      <c r="AA62" s="7"/>
      <c r="AB62" s="80"/>
      <c r="AC62" s="81">
        <f t="shared" si="38"/>
        <v>0</v>
      </c>
      <c r="AD62" s="7"/>
      <c r="AE62" s="80"/>
      <c r="AF62" s="81">
        <f t="shared" si="39"/>
        <v>0</v>
      </c>
      <c r="AG62" s="7"/>
      <c r="AH62" s="80"/>
      <c r="AI62" s="81">
        <f t="shared" si="40"/>
        <v>0</v>
      </c>
      <c r="AJ62" s="7"/>
      <c r="AK62" s="83"/>
      <c r="AL62" s="82">
        <f t="shared" si="41"/>
        <v>0</v>
      </c>
      <c r="AM62" s="12"/>
      <c r="AN62" s="83"/>
      <c r="AO62" s="82">
        <f t="shared" si="42"/>
        <v>0</v>
      </c>
      <c r="AP62" s="12"/>
      <c r="AQ62" s="7"/>
      <c r="AR62" s="85">
        <f t="shared" si="43"/>
        <v>0</v>
      </c>
      <c r="AS62" s="85">
        <f t="shared" si="44"/>
        <v>0</v>
      </c>
      <c r="AT62" s="85">
        <f t="shared" si="45"/>
        <v>0</v>
      </c>
      <c r="AU62" s="85">
        <f t="shared" si="46"/>
        <v>0</v>
      </c>
      <c r="AV62" s="85">
        <f t="shared" si="47"/>
        <v>0</v>
      </c>
      <c r="AW62" s="85">
        <f t="shared" si="48"/>
        <v>0</v>
      </c>
      <c r="AX62" s="85">
        <f t="shared" si="49"/>
        <v>0</v>
      </c>
      <c r="AY62" s="85">
        <f t="shared" si="50"/>
        <v>0</v>
      </c>
      <c r="AZ62" s="85">
        <f t="shared" si="51"/>
        <v>0</v>
      </c>
      <c r="BA62" s="85">
        <f t="shared" si="52"/>
        <v>0</v>
      </c>
      <c r="BB62" s="85">
        <f t="shared" si="53"/>
        <v>0</v>
      </c>
      <c r="BC62" s="85">
        <f t="shared" si="54"/>
        <v>0</v>
      </c>
      <c r="BD62" s="86">
        <f t="shared" si="55"/>
        <v>0</v>
      </c>
      <c r="IJ62" s="15"/>
      <c r="IK62" s="15"/>
      <c r="IL62" s="15"/>
      <c r="IM62" s="15"/>
      <c r="IN62"/>
      <c r="IO62"/>
      <c r="IP62"/>
      <c r="IQ62"/>
      <c r="IR62"/>
      <c r="IS62"/>
      <c r="IT62"/>
      <c r="IU62"/>
      <c r="IV62"/>
    </row>
    <row r="63" spans="1:256" ht="11.25" customHeight="1">
      <c r="A63" s="75">
        <f t="shared" si="28"/>
        <v>33</v>
      </c>
      <c r="B63" s="76">
        <f t="shared" si="29"/>
        <v>0</v>
      </c>
      <c r="C63" s="77">
        <f t="shared" si="30"/>
        <v>0</v>
      </c>
      <c r="D63" s="88"/>
      <c r="E63" s="113"/>
      <c r="F63" s="88"/>
      <c r="G63" s="80"/>
      <c r="H63" s="81">
        <f t="shared" si="31"/>
        <v>0</v>
      </c>
      <c r="I63" s="7"/>
      <c r="J63" s="80"/>
      <c r="K63" s="81">
        <f t="shared" si="32"/>
        <v>0</v>
      </c>
      <c r="L63" s="7"/>
      <c r="M63" s="80"/>
      <c r="N63" s="81">
        <f t="shared" si="33"/>
        <v>0</v>
      </c>
      <c r="O63" s="7"/>
      <c r="P63" s="80"/>
      <c r="Q63" s="81">
        <f t="shared" si="34"/>
        <v>0</v>
      </c>
      <c r="R63" s="7"/>
      <c r="S63" s="80"/>
      <c r="T63" s="81">
        <f t="shared" si="35"/>
        <v>0</v>
      </c>
      <c r="U63" s="7"/>
      <c r="V63" s="80"/>
      <c r="W63" s="81">
        <f t="shared" si="36"/>
        <v>0</v>
      </c>
      <c r="X63" s="7"/>
      <c r="Y63" s="80"/>
      <c r="Z63" s="81">
        <f t="shared" si="37"/>
        <v>0</v>
      </c>
      <c r="AA63" s="7"/>
      <c r="AB63" s="80"/>
      <c r="AC63" s="81">
        <f t="shared" si="38"/>
        <v>0</v>
      </c>
      <c r="AD63" s="7"/>
      <c r="AE63" s="80"/>
      <c r="AF63" s="81">
        <f t="shared" si="39"/>
        <v>0</v>
      </c>
      <c r="AG63" s="7"/>
      <c r="AH63" s="80"/>
      <c r="AI63" s="81">
        <f t="shared" si="40"/>
        <v>0</v>
      </c>
      <c r="AJ63" s="7"/>
      <c r="AK63" s="83"/>
      <c r="AL63" s="82">
        <f t="shared" si="41"/>
        <v>0</v>
      </c>
      <c r="AM63" s="12"/>
      <c r="AN63" s="83"/>
      <c r="AO63" s="82">
        <f t="shared" si="42"/>
        <v>0</v>
      </c>
      <c r="AP63" s="12"/>
      <c r="AQ63" s="7"/>
      <c r="AR63" s="85">
        <f t="shared" si="43"/>
        <v>0</v>
      </c>
      <c r="AS63" s="85">
        <f t="shared" si="44"/>
        <v>0</v>
      </c>
      <c r="AT63" s="85">
        <f t="shared" si="45"/>
        <v>0</v>
      </c>
      <c r="AU63" s="85">
        <f t="shared" si="46"/>
        <v>0</v>
      </c>
      <c r="AV63" s="85">
        <f t="shared" si="47"/>
        <v>0</v>
      </c>
      <c r="AW63" s="85">
        <f t="shared" si="48"/>
        <v>0</v>
      </c>
      <c r="AX63" s="85">
        <f t="shared" si="49"/>
        <v>0</v>
      </c>
      <c r="AY63" s="85">
        <f t="shared" si="50"/>
        <v>0</v>
      </c>
      <c r="AZ63" s="85">
        <f t="shared" si="51"/>
        <v>0</v>
      </c>
      <c r="BA63" s="85">
        <f t="shared" si="52"/>
        <v>0</v>
      </c>
      <c r="BB63" s="85">
        <f t="shared" si="53"/>
        <v>0</v>
      </c>
      <c r="BC63" s="85">
        <f t="shared" si="54"/>
        <v>0</v>
      </c>
      <c r="BD63" s="86">
        <f t="shared" si="55"/>
        <v>0</v>
      </c>
      <c r="IJ63" s="15"/>
      <c r="IK63" s="15"/>
      <c r="IL63" s="15"/>
      <c r="IM63" s="15"/>
      <c r="IN63"/>
      <c r="IO63"/>
      <c r="IP63"/>
      <c r="IQ63"/>
      <c r="IR63"/>
      <c r="IS63"/>
      <c r="IT63"/>
      <c r="IU63"/>
      <c r="IV63"/>
    </row>
    <row r="64" spans="1:256" ht="11.25" customHeight="1">
      <c r="A64" s="75">
        <f t="shared" si="28"/>
        <v>33</v>
      </c>
      <c r="B64" s="76">
        <f t="shared" si="29"/>
        <v>0</v>
      </c>
      <c r="C64" s="77">
        <f t="shared" si="30"/>
        <v>0</v>
      </c>
      <c r="D64" s="78"/>
      <c r="E64" s="79"/>
      <c r="F64" s="78"/>
      <c r="G64" s="80"/>
      <c r="H64" s="81">
        <f t="shared" si="31"/>
        <v>0</v>
      </c>
      <c r="I64" s="7"/>
      <c r="J64" s="80"/>
      <c r="K64" s="81">
        <f t="shared" si="32"/>
        <v>0</v>
      </c>
      <c r="L64" s="7"/>
      <c r="M64" s="80"/>
      <c r="N64" s="81">
        <f t="shared" si="33"/>
        <v>0</v>
      </c>
      <c r="O64" s="7"/>
      <c r="P64" s="80"/>
      <c r="Q64" s="81">
        <f t="shared" si="34"/>
        <v>0</v>
      </c>
      <c r="R64" s="7"/>
      <c r="S64" s="80"/>
      <c r="T64" s="81">
        <f t="shared" si="35"/>
        <v>0</v>
      </c>
      <c r="U64" s="7"/>
      <c r="V64" s="80"/>
      <c r="W64" s="81">
        <f t="shared" si="36"/>
        <v>0</v>
      </c>
      <c r="X64" s="7"/>
      <c r="Y64" s="80"/>
      <c r="Z64" s="81">
        <f t="shared" si="37"/>
        <v>0</v>
      </c>
      <c r="AA64" s="7"/>
      <c r="AB64" s="80"/>
      <c r="AC64" s="81">
        <f t="shared" si="38"/>
        <v>0</v>
      </c>
      <c r="AD64" s="7"/>
      <c r="AE64" s="80"/>
      <c r="AF64" s="81">
        <f t="shared" si="39"/>
        <v>0</v>
      </c>
      <c r="AG64" s="7"/>
      <c r="AH64" s="80"/>
      <c r="AI64" s="81">
        <f t="shared" si="40"/>
        <v>0</v>
      </c>
      <c r="AJ64" s="7"/>
      <c r="AK64" s="83"/>
      <c r="AL64" s="82">
        <f t="shared" si="41"/>
        <v>0</v>
      </c>
      <c r="AM64" s="12"/>
      <c r="AN64" s="83"/>
      <c r="AO64" s="82">
        <f t="shared" si="42"/>
        <v>0</v>
      </c>
      <c r="AP64" s="93"/>
      <c r="AQ64" s="7"/>
      <c r="AR64" s="85">
        <f t="shared" si="43"/>
        <v>0</v>
      </c>
      <c r="AS64" s="85">
        <f t="shared" si="44"/>
        <v>0</v>
      </c>
      <c r="AT64" s="85">
        <f t="shared" si="45"/>
        <v>0</v>
      </c>
      <c r="AU64" s="85">
        <f t="shared" si="46"/>
        <v>0</v>
      </c>
      <c r="AV64" s="85">
        <f t="shared" si="47"/>
        <v>0</v>
      </c>
      <c r="AW64" s="85">
        <f t="shared" si="48"/>
        <v>0</v>
      </c>
      <c r="AX64" s="85">
        <f t="shared" si="49"/>
        <v>0</v>
      </c>
      <c r="AY64" s="85">
        <f t="shared" si="50"/>
        <v>0</v>
      </c>
      <c r="AZ64" s="85">
        <f t="shared" si="51"/>
        <v>0</v>
      </c>
      <c r="BA64" s="85">
        <f t="shared" si="52"/>
        <v>0</v>
      </c>
      <c r="BB64" s="85">
        <f t="shared" si="53"/>
        <v>0</v>
      </c>
      <c r="BC64" s="85">
        <f t="shared" si="54"/>
        <v>0</v>
      </c>
      <c r="BD64" s="86">
        <f t="shared" si="55"/>
        <v>0</v>
      </c>
      <c r="IJ64" s="15"/>
      <c r="IK64" s="15"/>
      <c r="IL64" s="15"/>
      <c r="IM64" s="15"/>
      <c r="IN64"/>
      <c r="IO64"/>
      <c r="IP64"/>
      <c r="IQ64"/>
      <c r="IR64"/>
      <c r="IS64"/>
      <c r="IT64"/>
      <c r="IU64"/>
      <c r="IV64"/>
    </row>
    <row r="65" spans="1:256" ht="11.25" customHeight="1">
      <c r="A65" s="75">
        <f t="shared" si="28"/>
        <v>33</v>
      </c>
      <c r="B65" s="76">
        <f t="shared" si="29"/>
        <v>0</v>
      </c>
      <c r="C65" s="77">
        <f t="shared" si="30"/>
        <v>0</v>
      </c>
      <c r="D65" s="88"/>
      <c r="E65" s="113"/>
      <c r="F65" s="88"/>
      <c r="G65" s="80"/>
      <c r="H65" s="81">
        <f t="shared" si="31"/>
        <v>0</v>
      </c>
      <c r="I65" s="7"/>
      <c r="J65" s="80"/>
      <c r="K65" s="81">
        <f t="shared" si="32"/>
        <v>0</v>
      </c>
      <c r="L65" s="7"/>
      <c r="M65" s="80"/>
      <c r="N65" s="81">
        <f t="shared" si="33"/>
        <v>0</v>
      </c>
      <c r="O65" s="7"/>
      <c r="P65" s="80"/>
      <c r="Q65" s="81">
        <f t="shared" si="34"/>
        <v>0</v>
      </c>
      <c r="R65" s="7"/>
      <c r="S65" s="80"/>
      <c r="T65" s="81">
        <f t="shared" si="35"/>
        <v>0</v>
      </c>
      <c r="U65" s="7"/>
      <c r="V65" s="80"/>
      <c r="W65" s="81">
        <f t="shared" si="36"/>
        <v>0</v>
      </c>
      <c r="X65" s="7"/>
      <c r="Y65" s="80"/>
      <c r="Z65" s="81">
        <f t="shared" si="37"/>
        <v>0</v>
      </c>
      <c r="AA65" s="7"/>
      <c r="AB65" s="80"/>
      <c r="AC65" s="81">
        <f t="shared" si="38"/>
        <v>0</v>
      </c>
      <c r="AD65" s="7"/>
      <c r="AE65" s="80"/>
      <c r="AF65" s="81">
        <f t="shared" si="39"/>
        <v>0</v>
      </c>
      <c r="AG65" s="7"/>
      <c r="AH65" s="80"/>
      <c r="AI65" s="81">
        <f t="shared" si="40"/>
        <v>0</v>
      </c>
      <c r="AJ65" s="7"/>
      <c r="AK65" s="83"/>
      <c r="AL65" s="82">
        <f t="shared" si="41"/>
        <v>0</v>
      </c>
      <c r="AM65" s="12"/>
      <c r="AN65" s="83"/>
      <c r="AO65" s="82">
        <f t="shared" si="42"/>
        <v>0</v>
      </c>
      <c r="AP65" s="12"/>
      <c r="AQ65" s="7"/>
      <c r="AR65" s="85">
        <f t="shared" si="43"/>
        <v>0</v>
      </c>
      <c r="AS65" s="85">
        <f t="shared" si="44"/>
        <v>0</v>
      </c>
      <c r="AT65" s="85">
        <f t="shared" si="45"/>
        <v>0</v>
      </c>
      <c r="AU65" s="85">
        <f t="shared" si="46"/>
        <v>0</v>
      </c>
      <c r="AV65" s="85">
        <f t="shared" si="47"/>
        <v>0</v>
      </c>
      <c r="AW65" s="85">
        <f t="shared" si="48"/>
        <v>0</v>
      </c>
      <c r="AX65" s="85">
        <f t="shared" si="49"/>
        <v>0</v>
      </c>
      <c r="AY65" s="85">
        <f t="shared" si="50"/>
        <v>0</v>
      </c>
      <c r="AZ65" s="85">
        <f t="shared" si="51"/>
        <v>0</v>
      </c>
      <c r="BA65" s="85">
        <f t="shared" si="52"/>
        <v>0</v>
      </c>
      <c r="BB65" s="85">
        <f t="shared" si="53"/>
        <v>0</v>
      </c>
      <c r="BC65" s="85">
        <f t="shared" si="54"/>
        <v>0</v>
      </c>
      <c r="BD65" s="86">
        <f t="shared" si="55"/>
        <v>0</v>
      </c>
      <c r="IJ65" s="15"/>
      <c r="IK65" s="15"/>
      <c r="IL65" s="15"/>
      <c r="IM65" s="15"/>
      <c r="IN65"/>
      <c r="IO65"/>
      <c r="IP65"/>
      <c r="IQ65"/>
      <c r="IR65"/>
      <c r="IS65"/>
      <c r="IT65"/>
      <c r="IU65"/>
      <c r="IV65"/>
    </row>
    <row r="66" spans="1:256" ht="11.25" customHeight="1">
      <c r="A66" s="75">
        <f t="shared" si="28"/>
        <v>33</v>
      </c>
      <c r="B66" s="76">
        <f t="shared" si="29"/>
        <v>0</v>
      </c>
      <c r="C66" s="77">
        <f t="shared" si="30"/>
        <v>0</v>
      </c>
      <c r="D66" s="88"/>
      <c r="E66" s="113"/>
      <c r="F66" s="88"/>
      <c r="G66" s="80"/>
      <c r="H66" s="81">
        <f t="shared" si="31"/>
        <v>0</v>
      </c>
      <c r="I66" s="7"/>
      <c r="J66" s="80"/>
      <c r="K66" s="81">
        <f t="shared" si="32"/>
        <v>0</v>
      </c>
      <c r="L66" s="7"/>
      <c r="M66" s="80"/>
      <c r="N66" s="81">
        <f t="shared" si="33"/>
        <v>0</v>
      </c>
      <c r="O66" s="7"/>
      <c r="P66" s="80"/>
      <c r="Q66" s="81">
        <f t="shared" si="34"/>
        <v>0</v>
      </c>
      <c r="R66" s="7"/>
      <c r="S66" s="80"/>
      <c r="T66" s="81">
        <f t="shared" si="35"/>
        <v>0</v>
      </c>
      <c r="U66" s="7"/>
      <c r="V66" s="80"/>
      <c r="W66" s="81">
        <f t="shared" si="36"/>
        <v>0</v>
      </c>
      <c r="X66" s="7"/>
      <c r="Y66" s="80"/>
      <c r="Z66" s="81">
        <f t="shared" si="37"/>
        <v>0</v>
      </c>
      <c r="AA66" s="7"/>
      <c r="AB66" s="80"/>
      <c r="AC66" s="81">
        <f t="shared" si="38"/>
        <v>0</v>
      </c>
      <c r="AD66" s="7"/>
      <c r="AE66" s="80"/>
      <c r="AF66" s="81">
        <f t="shared" si="39"/>
        <v>0</v>
      </c>
      <c r="AG66" s="7"/>
      <c r="AH66" s="80"/>
      <c r="AI66" s="81">
        <f t="shared" si="40"/>
        <v>0</v>
      </c>
      <c r="AJ66" s="7"/>
      <c r="AK66" s="83"/>
      <c r="AL66" s="82">
        <f t="shared" si="41"/>
        <v>0</v>
      </c>
      <c r="AM66" s="12"/>
      <c r="AN66" s="83"/>
      <c r="AO66" s="82">
        <f t="shared" si="42"/>
        <v>0</v>
      </c>
      <c r="AP66" s="12"/>
      <c r="AQ66" s="7"/>
      <c r="AR66" s="85">
        <f t="shared" si="43"/>
        <v>0</v>
      </c>
      <c r="AS66" s="85">
        <f t="shared" si="44"/>
        <v>0</v>
      </c>
      <c r="AT66" s="85">
        <f t="shared" si="45"/>
        <v>0</v>
      </c>
      <c r="AU66" s="85">
        <f t="shared" si="46"/>
        <v>0</v>
      </c>
      <c r="AV66" s="85">
        <f t="shared" si="47"/>
        <v>0</v>
      </c>
      <c r="AW66" s="85">
        <f t="shared" si="48"/>
        <v>0</v>
      </c>
      <c r="AX66" s="85">
        <f t="shared" si="49"/>
        <v>0</v>
      </c>
      <c r="AY66" s="85">
        <f t="shared" si="50"/>
        <v>0</v>
      </c>
      <c r="AZ66" s="85">
        <f t="shared" si="51"/>
        <v>0</v>
      </c>
      <c r="BA66" s="85">
        <f t="shared" si="52"/>
        <v>0</v>
      </c>
      <c r="BB66" s="85">
        <f t="shared" si="53"/>
        <v>0</v>
      </c>
      <c r="BC66" s="85">
        <f t="shared" si="54"/>
        <v>0</v>
      </c>
      <c r="BD66" s="86">
        <f t="shared" si="55"/>
        <v>0</v>
      </c>
      <c r="IJ66" s="15"/>
      <c r="IK66" s="15"/>
      <c r="IL66" s="15"/>
      <c r="IM66" s="15"/>
      <c r="IN66"/>
      <c r="IO66"/>
      <c r="IP66"/>
      <c r="IQ66"/>
      <c r="IR66"/>
      <c r="IS66"/>
      <c r="IT66"/>
      <c r="IU66"/>
      <c r="IV66"/>
    </row>
    <row r="67" spans="1:256" ht="11.25" customHeight="1">
      <c r="A67" s="75">
        <f t="shared" si="28"/>
        <v>33</v>
      </c>
      <c r="B67" s="76">
        <f t="shared" si="29"/>
        <v>0</v>
      </c>
      <c r="C67" s="77">
        <f t="shared" si="30"/>
        <v>0</v>
      </c>
      <c r="D67" s="88"/>
      <c r="E67" s="113"/>
      <c r="F67" s="88"/>
      <c r="G67" s="80"/>
      <c r="H67" s="81">
        <f t="shared" si="31"/>
        <v>0</v>
      </c>
      <c r="I67" s="7"/>
      <c r="J67" s="80"/>
      <c r="K67" s="81">
        <f t="shared" si="32"/>
        <v>0</v>
      </c>
      <c r="L67" s="7"/>
      <c r="M67" s="80"/>
      <c r="N67" s="81">
        <f t="shared" si="33"/>
        <v>0</v>
      </c>
      <c r="O67" s="7"/>
      <c r="P67" s="80"/>
      <c r="Q67" s="81">
        <f t="shared" si="34"/>
        <v>0</v>
      </c>
      <c r="R67" s="7"/>
      <c r="S67" s="80"/>
      <c r="T67" s="81">
        <f t="shared" si="35"/>
        <v>0</v>
      </c>
      <c r="U67" s="7"/>
      <c r="V67" s="80"/>
      <c r="W67" s="81">
        <f t="shared" si="36"/>
        <v>0</v>
      </c>
      <c r="X67" s="7"/>
      <c r="Y67" s="80"/>
      <c r="Z67" s="81">
        <f t="shared" si="37"/>
        <v>0</v>
      </c>
      <c r="AA67" s="7"/>
      <c r="AB67" s="80"/>
      <c r="AC67" s="81">
        <f t="shared" si="38"/>
        <v>0</v>
      </c>
      <c r="AD67" s="7"/>
      <c r="AE67" s="80"/>
      <c r="AF67" s="81">
        <f t="shared" si="39"/>
        <v>0</v>
      </c>
      <c r="AG67" s="7"/>
      <c r="AH67" s="80"/>
      <c r="AI67" s="81">
        <f t="shared" si="40"/>
        <v>0</v>
      </c>
      <c r="AJ67" s="7"/>
      <c r="AK67" s="83"/>
      <c r="AL67" s="82">
        <f t="shared" si="41"/>
        <v>0</v>
      </c>
      <c r="AM67" s="12"/>
      <c r="AN67" s="83"/>
      <c r="AO67" s="82">
        <f t="shared" si="42"/>
        <v>0</v>
      </c>
      <c r="AP67" s="12"/>
      <c r="AQ67" s="7"/>
      <c r="AR67" s="85">
        <f t="shared" si="43"/>
        <v>0</v>
      </c>
      <c r="AS67" s="85">
        <f t="shared" si="44"/>
        <v>0</v>
      </c>
      <c r="AT67" s="85">
        <f t="shared" si="45"/>
        <v>0</v>
      </c>
      <c r="AU67" s="85">
        <f t="shared" si="46"/>
        <v>0</v>
      </c>
      <c r="AV67" s="85">
        <f t="shared" si="47"/>
        <v>0</v>
      </c>
      <c r="AW67" s="85">
        <f t="shared" si="48"/>
        <v>0</v>
      </c>
      <c r="AX67" s="85">
        <f t="shared" si="49"/>
        <v>0</v>
      </c>
      <c r="AY67" s="85">
        <f t="shared" si="50"/>
        <v>0</v>
      </c>
      <c r="AZ67" s="85">
        <f t="shared" si="51"/>
        <v>0</v>
      </c>
      <c r="BA67" s="85">
        <f t="shared" si="52"/>
        <v>0</v>
      </c>
      <c r="BB67" s="85">
        <f t="shared" si="53"/>
        <v>0</v>
      </c>
      <c r="BC67" s="85">
        <f t="shared" si="54"/>
        <v>0</v>
      </c>
      <c r="BD67" s="86">
        <f t="shared" si="55"/>
        <v>0</v>
      </c>
      <c r="IJ67" s="15"/>
      <c r="IK67" s="15"/>
      <c r="IL67" s="15"/>
      <c r="IM67" s="15"/>
      <c r="IN67"/>
      <c r="IO67"/>
      <c r="IP67"/>
      <c r="IQ67"/>
      <c r="IR67"/>
      <c r="IS67"/>
      <c r="IT67"/>
      <c r="IU67"/>
      <c r="IV67"/>
    </row>
    <row r="68" spans="1:256" ht="11.25" customHeight="1">
      <c r="A68" s="75">
        <f>RANK(B68,$B$4:$B$81)</f>
        <v>33</v>
      </c>
      <c r="B68" s="76">
        <f>VALUE(BD68)+C68</f>
        <v>0</v>
      </c>
      <c r="C68" s="77">
        <f aca="true" t="shared" si="56" ref="C68:C81">COUNT(G68,J68,M68,P68,S68,V68,Y68,AB68,AE68,AH68,AK68,AN68)</f>
        <v>0</v>
      </c>
      <c r="D68" s="88"/>
      <c r="E68" s="113"/>
      <c r="F68" s="88"/>
      <c r="G68" s="80"/>
      <c r="H68" s="81">
        <f>IF(G68,16-G68,0)</f>
        <v>0</v>
      </c>
      <c r="I68" s="7"/>
      <c r="J68" s="80"/>
      <c r="K68" s="81">
        <f>IF(J68,16-J68,0)</f>
        <v>0</v>
      </c>
      <c r="L68" s="7"/>
      <c r="M68" s="80"/>
      <c r="N68" s="81">
        <f>IF(M68,16-M68,0)</f>
        <v>0</v>
      </c>
      <c r="O68" s="7"/>
      <c r="P68" s="80"/>
      <c r="Q68" s="81">
        <f>IF(P68,16-P68,0)</f>
        <v>0</v>
      </c>
      <c r="R68" s="7"/>
      <c r="S68" s="80"/>
      <c r="T68" s="81">
        <f>IF(S68,16-S68,0)</f>
        <v>0</v>
      </c>
      <c r="U68" s="7"/>
      <c r="V68" s="80"/>
      <c r="W68" s="81">
        <f>IF(V68,16-V68,0)</f>
        <v>0</v>
      </c>
      <c r="X68" s="7"/>
      <c r="Y68" s="80"/>
      <c r="Z68" s="81">
        <f>IF(Y68,16-Y68,0)</f>
        <v>0</v>
      </c>
      <c r="AA68" s="7"/>
      <c r="AB68" s="80"/>
      <c r="AC68" s="81">
        <f>IF(AB68,16-AB68,0)</f>
        <v>0</v>
      </c>
      <c r="AD68" s="7"/>
      <c r="AE68" s="80"/>
      <c r="AF68" s="81">
        <f>IF(AE68,16-AE68,0)</f>
        <v>0</v>
      </c>
      <c r="AG68" s="7"/>
      <c r="AH68" s="80"/>
      <c r="AI68" s="81">
        <f>IF(AH68,16-AH68,0)</f>
        <v>0</v>
      </c>
      <c r="AJ68" s="7"/>
      <c r="AK68" s="83"/>
      <c r="AL68" s="82">
        <f>IF(AK68,16-AK68,0)</f>
        <v>0</v>
      </c>
      <c r="AM68" s="12"/>
      <c r="AN68" s="83"/>
      <c r="AO68" s="82">
        <f>IF(AN68,16-AN68,0)</f>
        <v>0</v>
      </c>
      <c r="AP68" s="12"/>
      <c r="AQ68" s="7"/>
      <c r="AR68" s="85">
        <f aca="true" t="shared" si="57" ref="AR68:AR81">VALUE(H68)</f>
        <v>0</v>
      </c>
      <c r="AS68" s="85">
        <f aca="true" t="shared" si="58" ref="AS68:AS81">VALUE(K68)</f>
        <v>0</v>
      </c>
      <c r="AT68" s="85">
        <f aca="true" t="shared" si="59" ref="AT68:AT81">VALUE(N68)</f>
        <v>0</v>
      </c>
      <c r="AU68" s="85">
        <f aca="true" t="shared" si="60" ref="AU68:AU81">VALUE(Q68)</f>
        <v>0</v>
      </c>
      <c r="AV68" s="85">
        <f aca="true" t="shared" si="61" ref="AV68:AV81">VALUE(T68)</f>
        <v>0</v>
      </c>
      <c r="AW68" s="85">
        <f aca="true" t="shared" si="62" ref="AW68:AW81">VALUE(W68)</f>
        <v>0</v>
      </c>
      <c r="AX68" s="85">
        <f aca="true" t="shared" si="63" ref="AX68:AX81">VALUE(Z68)</f>
        <v>0</v>
      </c>
      <c r="AY68" s="85">
        <f aca="true" t="shared" si="64" ref="AY68:AY81">VALUE(AC68)</f>
        <v>0</v>
      </c>
      <c r="AZ68" s="85">
        <f aca="true" t="shared" si="65" ref="AZ68:AZ81">VALUE(AF68)</f>
        <v>0</v>
      </c>
      <c r="BA68" s="85">
        <f aca="true" t="shared" si="66" ref="BA68:BA81">VALUE(AI68)</f>
        <v>0</v>
      </c>
      <c r="BB68" s="85">
        <f aca="true" t="shared" si="67" ref="BB68:BB81">VALUE(AL68)</f>
        <v>0</v>
      </c>
      <c r="BC68" s="85">
        <f aca="true" t="shared" si="68" ref="BC68:BC81">VALUE(AO68)</f>
        <v>0</v>
      </c>
      <c r="BD68" s="86">
        <f>LARGE(AR68:BC68,1)+LARGE(AR68:BC68,2)+LARGE(AR68:BC68,3)+LARGE(AR68:BC68,4)+LARGE(AR68:BC68,5)+LARGE(AR68:BC68,6)+LARGE(AR68:BC68,7)+LARGE(AR68:BC68,8)</f>
        <v>0</v>
      </c>
      <c r="IJ68" s="15"/>
      <c r="IK68" s="15"/>
      <c r="IL68" s="15"/>
      <c r="IM68" s="15"/>
      <c r="IN68"/>
      <c r="IO68"/>
      <c r="IP68"/>
      <c r="IQ68"/>
      <c r="IR68"/>
      <c r="IS68"/>
      <c r="IT68"/>
      <c r="IU68"/>
      <c r="IV68"/>
    </row>
    <row r="69" spans="1:256" ht="11.25" customHeight="1">
      <c r="A69" s="75">
        <f>RANK(B69,$B$4:$B$81)</f>
        <v>33</v>
      </c>
      <c r="B69" s="76">
        <f>VALUE(BD69)+C69</f>
        <v>0</v>
      </c>
      <c r="C69" s="77">
        <f t="shared" si="56"/>
        <v>0</v>
      </c>
      <c r="D69" s="88"/>
      <c r="E69" s="113"/>
      <c r="F69" s="88"/>
      <c r="G69" s="80"/>
      <c r="H69" s="81">
        <f>IF(G69,16-G69,0)</f>
        <v>0</v>
      </c>
      <c r="I69" s="7"/>
      <c r="J69" s="80"/>
      <c r="K69" s="81">
        <f>IF(J69,16-J69,0)</f>
        <v>0</v>
      </c>
      <c r="L69" s="7"/>
      <c r="M69" s="80"/>
      <c r="N69" s="81">
        <f>IF(M69,16-M69,0)</f>
        <v>0</v>
      </c>
      <c r="O69" s="7"/>
      <c r="P69" s="80"/>
      <c r="Q69" s="81">
        <f>IF(P69,16-P69,0)</f>
        <v>0</v>
      </c>
      <c r="R69" s="7"/>
      <c r="S69" s="80"/>
      <c r="T69" s="81">
        <f>IF(S69,16-S69,0)</f>
        <v>0</v>
      </c>
      <c r="U69" s="7"/>
      <c r="V69" s="80"/>
      <c r="W69" s="81">
        <f>IF(V69,16-V69,0)</f>
        <v>0</v>
      </c>
      <c r="X69" s="7"/>
      <c r="Y69" s="80"/>
      <c r="Z69" s="81">
        <f>IF(Y69,16-Y69,0)</f>
        <v>0</v>
      </c>
      <c r="AA69" s="7"/>
      <c r="AB69" s="80"/>
      <c r="AC69" s="81">
        <f>IF(AB69,16-AB69,0)</f>
        <v>0</v>
      </c>
      <c r="AD69" s="7"/>
      <c r="AE69" s="80"/>
      <c r="AF69" s="81">
        <f>IF(AE69,16-AE69,0)</f>
        <v>0</v>
      </c>
      <c r="AG69" s="7"/>
      <c r="AH69" s="80"/>
      <c r="AI69" s="81">
        <f>IF(AH69,16-AH69,0)</f>
        <v>0</v>
      </c>
      <c r="AJ69" s="7"/>
      <c r="AK69" s="83"/>
      <c r="AL69" s="82">
        <f>IF(AK69,16-AK69,0)</f>
        <v>0</v>
      </c>
      <c r="AM69" s="12"/>
      <c r="AN69" s="83"/>
      <c r="AO69" s="82">
        <f>IF(AN69,16-AN69,0)</f>
        <v>0</v>
      </c>
      <c r="AP69" s="12"/>
      <c r="AQ69" s="7"/>
      <c r="AR69" s="85">
        <f t="shared" si="57"/>
        <v>0</v>
      </c>
      <c r="AS69" s="85">
        <f t="shared" si="58"/>
        <v>0</v>
      </c>
      <c r="AT69" s="85">
        <f t="shared" si="59"/>
        <v>0</v>
      </c>
      <c r="AU69" s="85">
        <f t="shared" si="60"/>
        <v>0</v>
      </c>
      <c r="AV69" s="85">
        <f t="shared" si="61"/>
        <v>0</v>
      </c>
      <c r="AW69" s="85">
        <f t="shared" si="62"/>
        <v>0</v>
      </c>
      <c r="AX69" s="85">
        <f t="shared" si="63"/>
        <v>0</v>
      </c>
      <c r="AY69" s="85">
        <f t="shared" si="64"/>
        <v>0</v>
      </c>
      <c r="AZ69" s="85">
        <f t="shared" si="65"/>
        <v>0</v>
      </c>
      <c r="BA69" s="85">
        <f t="shared" si="66"/>
        <v>0</v>
      </c>
      <c r="BB69" s="85">
        <f t="shared" si="67"/>
        <v>0</v>
      </c>
      <c r="BC69" s="85">
        <f t="shared" si="68"/>
        <v>0</v>
      </c>
      <c r="BD69" s="86">
        <f>LARGE(AR69:BC69,1)+LARGE(AR69:BC69,2)+LARGE(AR69:BC69,3)+LARGE(AR69:BC69,4)+LARGE(AR69:BC69,5)+LARGE(AR69:BC69,6)+LARGE(AR69:BC69,7)+LARGE(AR69:BC69,8)</f>
        <v>0</v>
      </c>
      <c r="IJ69" s="15"/>
      <c r="IK69" s="15"/>
      <c r="IL69" s="15"/>
      <c r="IM69" s="15"/>
      <c r="IN69"/>
      <c r="IO69"/>
      <c r="IP69"/>
      <c r="IQ69"/>
      <c r="IR69"/>
      <c r="IS69"/>
      <c r="IT69"/>
      <c r="IU69"/>
      <c r="IV69"/>
    </row>
    <row r="70" spans="1:256" ht="11.25" customHeight="1">
      <c r="A70" s="75">
        <f>RANK(B70,$B$4:$B$81)</f>
        <v>33</v>
      </c>
      <c r="B70" s="76">
        <f>VALUE(BD70)+C70</f>
        <v>0</v>
      </c>
      <c r="C70" s="77">
        <f t="shared" si="56"/>
        <v>0</v>
      </c>
      <c r="D70" s="88"/>
      <c r="E70" s="113"/>
      <c r="F70" s="88"/>
      <c r="G70" s="80"/>
      <c r="H70" s="81">
        <f>IF(G70,16-G70,0)</f>
        <v>0</v>
      </c>
      <c r="I70" s="7"/>
      <c r="J70" s="80"/>
      <c r="K70" s="81">
        <f>IF(J70,16-J70,0)</f>
        <v>0</v>
      </c>
      <c r="L70" s="7"/>
      <c r="M70" s="80"/>
      <c r="N70" s="81">
        <f>IF(M70,16-M70,0)</f>
        <v>0</v>
      </c>
      <c r="O70" s="7"/>
      <c r="P70" s="80"/>
      <c r="Q70" s="81">
        <f>IF(P70,16-P70,0)</f>
        <v>0</v>
      </c>
      <c r="R70" s="7"/>
      <c r="S70" s="80"/>
      <c r="T70" s="81">
        <f>IF(S70,16-S70,0)</f>
        <v>0</v>
      </c>
      <c r="U70" s="7"/>
      <c r="V70" s="80"/>
      <c r="W70" s="81">
        <f>IF(V70,16-V70,0)</f>
        <v>0</v>
      </c>
      <c r="X70" s="7"/>
      <c r="Y70" s="80"/>
      <c r="Z70" s="81">
        <f>IF(Y70,16-Y70,0)</f>
        <v>0</v>
      </c>
      <c r="AA70" s="7"/>
      <c r="AB70" s="80"/>
      <c r="AC70" s="81">
        <f>IF(AB70,16-AB70,0)</f>
        <v>0</v>
      </c>
      <c r="AD70" s="7"/>
      <c r="AE70" s="80"/>
      <c r="AF70" s="81">
        <f>IF(AE70,16-AE70,0)</f>
        <v>0</v>
      </c>
      <c r="AG70" s="7"/>
      <c r="AH70" s="80"/>
      <c r="AI70" s="81">
        <f>IF(AH70,16-AH70,0)</f>
        <v>0</v>
      </c>
      <c r="AJ70" s="94"/>
      <c r="AK70" s="83"/>
      <c r="AL70" s="82">
        <f>IF(AK70,16-AK70,0)</f>
        <v>0</v>
      </c>
      <c r="AM70" s="12"/>
      <c r="AN70" s="83"/>
      <c r="AO70" s="82">
        <f>IF(AN70,16-AN70,0)</f>
        <v>0</v>
      </c>
      <c r="AP70" s="12"/>
      <c r="AQ70" s="94"/>
      <c r="AR70" s="85">
        <f t="shared" si="57"/>
        <v>0</v>
      </c>
      <c r="AS70" s="85">
        <f t="shared" si="58"/>
        <v>0</v>
      </c>
      <c r="AT70" s="85">
        <f t="shared" si="59"/>
        <v>0</v>
      </c>
      <c r="AU70" s="85">
        <f t="shared" si="60"/>
        <v>0</v>
      </c>
      <c r="AV70" s="85">
        <f t="shared" si="61"/>
        <v>0</v>
      </c>
      <c r="AW70" s="85">
        <f t="shared" si="62"/>
        <v>0</v>
      </c>
      <c r="AX70" s="85">
        <f t="shared" si="63"/>
        <v>0</v>
      </c>
      <c r="AY70" s="85">
        <f t="shared" si="64"/>
        <v>0</v>
      </c>
      <c r="AZ70" s="85">
        <f t="shared" si="65"/>
        <v>0</v>
      </c>
      <c r="BA70" s="85">
        <f t="shared" si="66"/>
        <v>0</v>
      </c>
      <c r="BB70" s="85">
        <f t="shared" si="67"/>
        <v>0</v>
      </c>
      <c r="BC70" s="85">
        <f t="shared" si="68"/>
        <v>0</v>
      </c>
      <c r="BD70" s="86">
        <f>LARGE(AR70:BC70,1)+LARGE(AR70:BC70,2)+LARGE(AR70:BC70,3)+LARGE(AR70:BC70,4)+LARGE(AR70:BC70,5)+LARGE(AR70:BC70,6)+LARGE(AR70:BC70,7)+LARGE(AR70:BC70,8)</f>
        <v>0</v>
      </c>
      <c r="IJ70" s="15"/>
      <c r="IK70" s="15"/>
      <c r="IL70" s="15"/>
      <c r="IM70" s="15"/>
      <c r="IN70"/>
      <c r="IO70"/>
      <c r="IP70"/>
      <c r="IQ70"/>
      <c r="IR70"/>
      <c r="IS70"/>
      <c r="IT70"/>
      <c r="IU70"/>
      <c r="IV70"/>
    </row>
    <row r="71" spans="1:256" ht="11.25" customHeight="1">
      <c r="A71" s="75">
        <f>RANK(B71,$B$4:$B$81)</f>
        <v>33</v>
      </c>
      <c r="B71" s="76">
        <f>VALUE(BD71)+C71</f>
        <v>0</v>
      </c>
      <c r="C71" s="77">
        <f t="shared" si="56"/>
        <v>0</v>
      </c>
      <c r="D71" s="88"/>
      <c r="E71" s="113"/>
      <c r="F71" s="88"/>
      <c r="G71" s="80"/>
      <c r="H71" s="81">
        <f>IF(G71,16-G71,0)</f>
        <v>0</v>
      </c>
      <c r="I71" s="7"/>
      <c r="J71" s="80"/>
      <c r="K71" s="81">
        <f>IF(J71,16-J71,0)</f>
        <v>0</v>
      </c>
      <c r="L71" s="7"/>
      <c r="M71" s="80"/>
      <c r="N71" s="81">
        <f>IF(M71,16-M71,0)</f>
        <v>0</v>
      </c>
      <c r="O71" s="7"/>
      <c r="P71" s="80"/>
      <c r="Q71" s="81">
        <f>IF(P71,16-P71,0)</f>
        <v>0</v>
      </c>
      <c r="R71" s="7"/>
      <c r="S71" s="80"/>
      <c r="T71" s="81">
        <f>IF(S71,16-S71,0)</f>
        <v>0</v>
      </c>
      <c r="U71" s="7"/>
      <c r="V71" s="80"/>
      <c r="W71" s="81">
        <f>IF(V71,16-V71,0)</f>
        <v>0</v>
      </c>
      <c r="X71" s="7"/>
      <c r="Y71" s="80"/>
      <c r="Z71" s="81">
        <f>IF(Y71,16-Y71,0)</f>
        <v>0</v>
      </c>
      <c r="AA71" s="7"/>
      <c r="AB71" s="80"/>
      <c r="AC71" s="81">
        <f>IF(AB71,16-AB71,0)</f>
        <v>0</v>
      </c>
      <c r="AD71" s="7"/>
      <c r="AE71" s="80"/>
      <c r="AF71" s="81">
        <f>IF(AE71,16-AE71,0)</f>
        <v>0</v>
      </c>
      <c r="AG71" s="7"/>
      <c r="AH71" s="80"/>
      <c r="AI71" s="81">
        <f>IF(AH71,16-AH71,0)</f>
        <v>0</v>
      </c>
      <c r="AJ71" s="7"/>
      <c r="AK71" s="83"/>
      <c r="AL71" s="82">
        <f>IF(AK71,16-AK71,0)</f>
        <v>0</v>
      </c>
      <c r="AM71" s="12"/>
      <c r="AN71" s="83"/>
      <c r="AO71" s="82">
        <f>IF(AN71,16-AN71,0)</f>
        <v>0</v>
      </c>
      <c r="AP71" s="12"/>
      <c r="AQ71" s="7"/>
      <c r="AR71" s="85">
        <f t="shared" si="57"/>
        <v>0</v>
      </c>
      <c r="AS71" s="85">
        <f t="shared" si="58"/>
        <v>0</v>
      </c>
      <c r="AT71" s="85">
        <f t="shared" si="59"/>
        <v>0</v>
      </c>
      <c r="AU71" s="85">
        <f t="shared" si="60"/>
        <v>0</v>
      </c>
      <c r="AV71" s="85">
        <f t="shared" si="61"/>
        <v>0</v>
      </c>
      <c r="AW71" s="85">
        <f t="shared" si="62"/>
        <v>0</v>
      </c>
      <c r="AX71" s="85">
        <f t="shared" si="63"/>
        <v>0</v>
      </c>
      <c r="AY71" s="85">
        <f t="shared" si="64"/>
        <v>0</v>
      </c>
      <c r="AZ71" s="85">
        <f t="shared" si="65"/>
        <v>0</v>
      </c>
      <c r="BA71" s="85">
        <f t="shared" si="66"/>
        <v>0</v>
      </c>
      <c r="BB71" s="85">
        <f t="shared" si="67"/>
        <v>0</v>
      </c>
      <c r="BC71" s="85">
        <f t="shared" si="68"/>
        <v>0</v>
      </c>
      <c r="BD71" s="86">
        <f>LARGE(AR71:BC71,1)+LARGE(AR71:BC71,2)+LARGE(AR71:BC71,3)+LARGE(AR71:BC71,4)+LARGE(AR71:BC71,5)+LARGE(AR71:BC71,6)+LARGE(AR71:BC71,7)+LARGE(AR71:BC71,8)</f>
        <v>0</v>
      </c>
      <c r="IJ71" s="15"/>
      <c r="IK71" s="15"/>
      <c r="IL71" s="15"/>
      <c r="IM71" s="15"/>
      <c r="IN71"/>
      <c r="IO71"/>
      <c r="IP71"/>
      <c r="IQ71"/>
      <c r="IR71"/>
      <c r="IS71"/>
      <c r="IT71"/>
      <c r="IU71"/>
      <c r="IV71"/>
    </row>
    <row r="72" spans="1:256" ht="11.25" customHeight="1">
      <c r="A72" s="75">
        <f>RANK(B72,$B$4:$B$81)</f>
        <v>33</v>
      </c>
      <c r="B72" s="76">
        <f>VALUE(BD72)+C72</f>
        <v>0</v>
      </c>
      <c r="C72" s="77">
        <f t="shared" si="56"/>
        <v>0</v>
      </c>
      <c r="E72" s="79"/>
      <c r="F72" s="78"/>
      <c r="G72" s="80"/>
      <c r="H72" s="81">
        <f>IF(G72,16-G72,0)</f>
        <v>0</v>
      </c>
      <c r="I72" s="7"/>
      <c r="J72" s="80"/>
      <c r="K72" s="81">
        <f>IF(J72,16-J72,0)</f>
        <v>0</v>
      </c>
      <c r="L72" s="7"/>
      <c r="M72" s="80"/>
      <c r="N72" s="81">
        <f>IF(M72,16-M72,0)</f>
        <v>0</v>
      </c>
      <c r="O72" s="7"/>
      <c r="P72" s="80"/>
      <c r="Q72" s="81">
        <f>IF(P72,16-P72,0)</f>
        <v>0</v>
      </c>
      <c r="R72" s="7"/>
      <c r="S72" s="80"/>
      <c r="T72" s="81">
        <f>IF(S72,16-S72,0)</f>
        <v>0</v>
      </c>
      <c r="U72" s="7"/>
      <c r="V72" s="80"/>
      <c r="W72" s="81">
        <f>IF(V72,16-V72,0)</f>
        <v>0</v>
      </c>
      <c r="X72" s="7"/>
      <c r="Y72" s="80"/>
      <c r="Z72" s="81">
        <f>IF(Y72,16-Y72,0)</f>
        <v>0</v>
      </c>
      <c r="AA72" s="7"/>
      <c r="AB72" s="80"/>
      <c r="AC72" s="81">
        <f>IF(AB72,16-AB72,0)</f>
        <v>0</v>
      </c>
      <c r="AD72" s="7"/>
      <c r="AE72" s="80"/>
      <c r="AF72" s="81">
        <f>IF(AE72,16-AE72,0)</f>
        <v>0</v>
      </c>
      <c r="AG72" s="7"/>
      <c r="AH72" s="80"/>
      <c r="AI72" s="81">
        <f>IF(AH72,16-AH72,0)</f>
        <v>0</v>
      </c>
      <c r="AJ72" s="7"/>
      <c r="AK72" s="83"/>
      <c r="AL72" s="82">
        <f>IF(AK72,16-AK72,0)</f>
        <v>0</v>
      </c>
      <c r="AM72" s="12"/>
      <c r="AN72" s="83"/>
      <c r="AO72" s="82">
        <f>IF(AN72,16-AN72,0)</f>
        <v>0</v>
      </c>
      <c r="AP72" s="12"/>
      <c r="AQ72" s="7"/>
      <c r="AR72" s="85">
        <f t="shared" si="57"/>
        <v>0</v>
      </c>
      <c r="AS72" s="85">
        <f t="shared" si="58"/>
        <v>0</v>
      </c>
      <c r="AT72" s="85">
        <f t="shared" si="59"/>
        <v>0</v>
      </c>
      <c r="AU72" s="85">
        <f t="shared" si="60"/>
        <v>0</v>
      </c>
      <c r="AV72" s="85">
        <f t="shared" si="61"/>
        <v>0</v>
      </c>
      <c r="AW72" s="85">
        <f t="shared" si="62"/>
        <v>0</v>
      </c>
      <c r="AX72" s="85">
        <f t="shared" si="63"/>
        <v>0</v>
      </c>
      <c r="AY72" s="85">
        <f t="shared" si="64"/>
        <v>0</v>
      </c>
      <c r="AZ72" s="85">
        <f t="shared" si="65"/>
        <v>0</v>
      </c>
      <c r="BA72" s="85">
        <f t="shared" si="66"/>
        <v>0</v>
      </c>
      <c r="BB72" s="85">
        <f t="shared" si="67"/>
        <v>0</v>
      </c>
      <c r="BC72" s="85">
        <f t="shared" si="68"/>
        <v>0</v>
      </c>
      <c r="BD72" s="86">
        <f>LARGE(AR72:BC72,1)+LARGE(AR72:BC72,2)+LARGE(AR72:BC72,3)+LARGE(AR72:BC72,4)+LARGE(AR72:BC72,5)+LARGE(AR72:BC72,6)+LARGE(AR72:BC72,7)+LARGE(AR72:BC72,8)</f>
        <v>0</v>
      </c>
      <c r="IJ72" s="15"/>
      <c r="IK72" s="15"/>
      <c r="IL72" s="15"/>
      <c r="IM72" s="15"/>
      <c r="IN72"/>
      <c r="IO72"/>
      <c r="IP72"/>
      <c r="IQ72"/>
      <c r="IR72"/>
      <c r="IS72"/>
      <c r="IT72"/>
      <c r="IU72"/>
      <c r="IV72"/>
    </row>
    <row r="73" spans="1:256" ht="11.25" customHeight="1">
      <c r="A73" s="75">
        <f>RANK(B73,$B$4:$B$81)</f>
        <v>33</v>
      </c>
      <c r="B73" s="76">
        <f>VALUE(BD73)+C73</f>
        <v>0</v>
      </c>
      <c r="C73" s="77">
        <f t="shared" si="56"/>
        <v>0</v>
      </c>
      <c r="D73" s="78"/>
      <c r="E73" s="79"/>
      <c r="F73" s="78"/>
      <c r="G73" s="80"/>
      <c r="H73" s="81">
        <f>IF(G73,16-G73,0)</f>
        <v>0</v>
      </c>
      <c r="I73" s="7"/>
      <c r="J73" s="80"/>
      <c r="K73" s="81">
        <f>IF(J73,16-J73,0)</f>
        <v>0</v>
      </c>
      <c r="L73" s="7"/>
      <c r="M73" s="80"/>
      <c r="N73" s="81">
        <f>IF(M73,16-M73,0)</f>
        <v>0</v>
      </c>
      <c r="O73" s="7"/>
      <c r="P73" s="80"/>
      <c r="Q73" s="81">
        <f>IF(P73,16-P73,0)</f>
        <v>0</v>
      </c>
      <c r="R73" s="7"/>
      <c r="S73" s="80"/>
      <c r="T73" s="81">
        <f>IF(S73,16-S73,0)</f>
        <v>0</v>
      </c>
      <c r="U73" s="7"/>
      <c r="V73" s="80"/>
      <c r="W73" s="81">
        <f>IF(V73,16-V73,0)</f>
        <v>0</v>
      </c>
      <c r="X73" s="7"/>
      <c r="Y73" s="80"/>
      <c r="Z73" s="81">
        <f>IF(Y73,16-Y73,0)</f>
        <v>0</v>
      </c>
      <c r="AA73" s="7"/>
      <c r="AB73" s="80"/>
      <c r="AC73" s="81">
        <f>IF(AB73,16-AB73,0)</f>
        <v>0</v>
      </c>
      <c r="AD73" s="7"/>
      <c r="AE73" s="80"/>
      <c r="AF73" s="81">
        <f>IF(AE73,16-AE73,0)</f>
        <v>0</v>
      </c>
      <c r="AG73" s="7"/>
      <c r="AH73" s="80"/>
      <c r="AI73" s="81">
        <f>IF(AH73,16-AH73,0)</f>
        <v>0</v>
      </c>
      <c r="AJ73" s="7"/>
      <c r="AK73" s="83"/>
      <c r="AL73" s="82">
        <f>IF(AK73,16-AK73,0)</f>
        <v>0</v>
      </c>
      <c r="AM73" s="12"/>
      <c r="AN73" s="83"/>
      <c r="AO73" s="82">
        <f>IF(AN73,16-AN73,0)</f>
        <v>0</v>
      </c>
      <c r="AP73" s="12"/>
      <c r="AQ73" s="7"/>
      <c r="AR73" s="85">
        <f t="shared" si="57"/>
        <v>0</v>
      </c>
      <c r="AS73" s="85">
        <f t="shared" si="58"/>
        <v>0</v>
      </c>
      <c r="AT73" s="85">
        <f t="shared" si="59"/>
        <v>0</v>
      </c>
      <c r="AU73" s="85">
        <f t="shared" si="60"/>
        <v>0</v>
      </c>
      <c r="AV73" s="85">
        <f t="shared" si="61"/>
        <v>0</v>
      </c>
      <c r="AW73" s="85">
        <f t="shared" si="62"/>
        <v>0</v>
      </c>
      <c r="AX73" s="85">
        <f t="shared" si="63"/>
        <v>0</v>
      </c>
      <c r="AY73" s="85">
        <f t="shared" si="64"/>
        <v>0</v>
      </c>
      <c r="AZ73" s="85">
        <f t="shared" si="65"/>
        <v>0</v>
      </c>
      <c r="BA73" s="85">
        <f t="shared" si="66"/>
        <v>0</v>
      </c>
      <c r="BB73" s="85">
        <f t="shared" si="67"/>
        <v>0</v>
      </c>
      <c r="BC73" s="85">
        <f t="shared" si="68"/>
        <v>0</v>
      </c>
      <c r="BD73" s="86">
        <f>LARGE(AR73:BC73,1)+LARGE(AR73:BC73,2)+LARGE(AR73:BC73,3)+LARGE(AR73:BC73,4)+LARGE(AR73:BC73,5)+LARGE(AR73:BC73,6)+LARGE(AR73:BC73,7)+LARGE(AR73:BC73,8)</f>
        <v>0</v>
      </c>
      <c r="IJ73" s="15"/>
      <c r="IK73" s="15"/>
      <c r="IL73" s="15"/>
      <c r="IM73" s="15"/>
      <c r="IN73"/>
      <c r="IO73"/>
      <c r="IP73"/>
      <c r="IQ73"/>
      <c r="IR73"/>
      <c r="IS73"/>
      <c r="IT73"/>
      <c r="IU73"/>
      <c r="IV73"/>
    </row>
    <row r="74" spans="1:256" ht="11.25" customHeight="1">
      <c r="A74" s="75">
        <f>RANK(B74,$B$4:$B$81)</f>
        <v>33</v>
      </c>
      <c r="B74" s="76">
        <f>VALUE(BD74)+C74</f>
        <v>0</v>
      </c>
      <c r="C74" s="77">
        <f t="shared" si="56"/>
        <v>0</v>
      </c>
      <c r="D74" s="88"/>
      <c r="E74" s="113"/>
      <c r="F74" s="88"/>
      <c r="G74" s="80"/>
      <c r="H74" s="81">
        <f>IF(G74,16-G74,0)</f>
        <v>0</v>
      </c>
      <c r="I74" s="7"/>
      <c r="J74" s="80"/>
      <c r="K74" s="81">
        <f>IF(J74,16-J74,0)</f>
        <v>0</v>
      </c>
      <c r="L74" s="7"/>
      <c r="M74" s="80"/>
      <c r="N74" s="81">
        <f>IF(M74,16-M74,0)</f>
        <v>0</v>
      </c>
      <c r="O74" s="7"/>
      <c r="P74" s="80"/>
      <c r="Q74" s="81">
        <f>IF(P74,16-P74,0)</f>
        <v>0</v>
      </c>
      <c r="R74" s="7"/>
      <c r="S74" s="80"/>
      <c r="T74" s="81">
        <f>IF(S74,16-S74,0)</f>
        <v>0</v>
      </c>
      <c r="U74" s="7"/>
      <c r="V74" s="80"/>
      <c r="W74" s="81">
        <f>IF(V74,16-V74,0)</f>
        <v>0</v>
      </c>
      <c r="X74" s="7"/>
      <c r="Y74" s="80"/>
      <c r="Z74" s="81">
        <f>IF(Y74,16-Y74,0)</f>
        <v>0</v>
      </c>
      <c r="AA74" s="7"/>
      <c r="AB74" s="80"/>
      <c r="AC74" s="81">
        <f>IF(AB74,16-AB74,0)</f>
        <v>0</v>
      </c>
      <c r="AD74" s="7"/>
      <c r="AE74" s="80"/>
      <c r="AF74" s="81">
        <f>IF(AE74,16-AE74,0)</f>
        <v>0</v>
      </c>
      <c r="AG74" s="7"/>
      <c r="AH74" s="80"/>
      <c r="AI74" s="81">
        <f>IF(AH74,16-AH74,0)</f>
        <v>0</v>
      </c>
      <c r="AJ74" s="7"/>
      <c r="AK74" s="83"/>
      <c r="AL74" s="82">
        <f>IF(AK74,16-AK74,0)</f>
        <v>0</v>
      </c>
      <c r="AM74" s="12"/>
      <c r="AN74" s="83"/>
      <c r="AO74" s="82">
        <f>IF(AN74,16-AN74,0)</f>
        <v>0</v>
      </c>
      <c r="AP74" s="12"/>
      <c r="AQ74" s="7"/>
      <c r="AR74" s="85">
        <f t="shared" si="57"/>
        <v>0</v>
      </c>
      <c r="AS74" s="85">
        <f t="shared" si="58"/>
        <v>0</v>
      </c>
      <c r="AT74" s="85">
        <f t="shared" si="59"/>
        <v>0</v>
      </c>
      <c r="AU74" s="85">
        <f t="shared" si="60"/>
        <v>0</v>
      </c>
      <c r="AV74" s="85">
        <f t="shared" si="61"/>
        <v>0</v>
      </c>
      <c r="AW74" s="85">
        <f t="shared" si="62"/>
        <v>0</v>
      </c>
      <c r="AX74" s="85">
        <f t="shared" si="63"/>
        <v>0</v>
      </c>
      <c r="AY74" s="85">
        <f t="shared" si="64"/>
        <v>0</v>
      </c>
      <c r="AZ74" s="85">
        <f t="shared" si="65"/>
        <v>0</v>
      </c>
      <c r="BA74" s="85">
        <f t="shared" si="66"/>
        <v>0</v>
      </c>
      <c r="BB74" s="85">
        <f t="shared" si="67"/>
        <v>0</v>
      </c>
      <c r="BC74" s="85">
        <f t="shared" si="68"/>
        <v>0</v>
      </c>
      <c r="BD74" s="86">
        <f>LARGE(AR74:BC74,1)+LARGE(AR74:BC74,2)+LARGE(AR74:BC74,3)+LARGE(AR74:BC74,4)+LARGE(AR74:BC74,5)+LARGE(AR74:BC74,6)+LARGE(AR74:BC74,7)+LARGE(AR74:BC74,8)</f>
        <v>0</v>
      </c>
      <c r="IJ74" s="15"/>
      <c r="IK74" s="15"/>
      <c r="IL74" s="15"/>
      <c r="IM74" s="15"/>
      <c r="IN74"/>
      <c r="IO74"/>
      <c r="IP74"/>
      <c r="IQ74"/>
      <c r="IR74"/>
      <c r="IS74"/>
      <c r="IT74"/>
      <c r="IU74"/>
      <c r="IV74"/>
    </row>
    <row r="75" spans="1:256" ht="11.25" customHeight="1">
      <c r="A75" s="75">
        <f>RANK(B75,$B$4:$B$81)</f>
        <v>33</v>
      </c>
      <c r="B75" s="76">
        <f>VALUE(BD75)+C75</f>
        <v>0</v>
      </c>
      <c r="C75" s="77">
        <f t="shared" si="56"/>
        <v>0</v>
      </c>
      <c r="D75" s="88"/>
      <c r="E75" s="113"/>
      <c r="F75" s="88"/>
      <c r="G75" s="80"/>
      <c r="H75" s="81">
        <f>IF(G75,16-G75,0)</f>
        <v>0</v>
      </c>
      <c r="I75" s="7"/>
      <c r="J75" s="80"/>
      <c r="K75" s="81">
        <f>IF(J75,16-J75,0)</f>
        <v>0</v>
      </c>
      <c r="L75" s="7"/>
      <c r="M75" s="80"/>
      <c r="N75" s="81">
        <f>IF(M75,16-M75,0)</f>
        <v>0</v>
      </c>
      <c r="O75" s="7"/>
      <c r="P75" s="80"/>
      <c r="Q75" s="81">
        <f>IF(P75,16-P75,0)</f>
        <v>0</v>
      </c>
      <c r="R75" s="7"/>
      <c r="S75" s="80"/>
      <c r="T75" s="81">
        <f>IF(S75,16-S75,0)</f>
        <v>0</v>
      </c>
      <c r="U75" s="7"/>
      <c r="V75" s="80"/>
      <c r="W75" s="81">
        <f>IF(V75,16-V75,0)</f>
        <v>0</v>
      </c>
      <c r="X75" s="7"/>
      <c r="Y75" s="80"/>
      <c r="Z75" s="81">
        <f>IF(Y75,16-Y75,0)</f>
        <v>0</v>
      </c>
      <c r="AA75" s="7"/>
      <c r="AB75" s="80"/>
      <c r="AC75" s="81">
        <f>IF(AB75,16-AB75,0)</f>
        <v>0</v>
      </c>
      <c r="AD75" s="7"/>
      <c r="AE75" s="80"/>
      <c r="AF75" s="81">
        <f>IF(AE75,16-AE75,0)</f>
        <v>0</v>
      </c>
      <c r="AG75" s="7"/>
      <c r="AH75" s="80"/>
      <c r="AI75" s="81">
        <f>IF(AH75,16-AH75,0)</f>
        <v>0</v>
      </c>
      <c r="AJ75" s="7"/>
      <c r="AK75" s="83"/>
      <c r="AL75" s="82">
        <f>IF(AK75,16-AK75,0)</f>
        <v>0</v>
      </c>
      <c r="AM75" s="12"/>
      <c r="AN75" s="83"/>
      <c r="AO75" s="82">
        <f>IF(AN75,16-AN75,0)</f>
        <v>0</v>
      </c>
      <c r="AP75" s="12"/>
      <c r="AQ75" s="94"/>
      <c r="AR75" s="85">
        <f t="shared" si="57"/>
        <v>0</v>
      </c>
      <c r="AS75" s="85">
        <f t="shared" si="58"/>
        <v>0</v>
      </c>
      <c r="AT75" s="85">
        <f t="shared" si="59"/>
        <v>0</v>
      </c>
      <c r="AU75" s="85">
        <f t="shared" si="60"/>
        <v>0</v>
      </c>
      <c r="AV75" s="85">
        <f t="shared" si="61"/>
        <v>0</v>
      </c>
      <c r="AW75" s="85">
        <f t="shared" si="62"/>
        <v>0</v>
      </c>
      <c r="AX75" s="85">
        <f t="shared" si="63"/>
        <v>0</v>
      </c>
      <c r="AY75" s="85">
        <f t="shared" si="64"/>
        <v>0</v>
      </c>
      <c r="AZ75" s="85">
        <f t="shared" si="65"/>
        <v>0</v>
      </c>
      <c r="BA75" s="85">
        <f t="shared" si="66"/>
        <v>0</v>
      </c>
      <c r="BB75" s="85">
        <f t="shared" si="67"/>
        <v>0</v>
      </c>
      <c r="BC75" s="85">
        <f t="shared" si="68"/>
        <v>0</v>
      </c>
      <c r="BD75" s="86">
        <f>LARGE(AR75:BC75,1)+LARGE(AR75:BC75,2)+LARGE(AR75:BC75,3)+LARGE(AR75:BC75,4)+LARGE(AR75:BC75,5)+LARGE(AR75:BC75,6)+LARGE(AR75:BC75,7)+LARGE(AR75:BC75,8)</f>
        <v>0</v>
      </c>
      <c r="IJ75" s="15"/>
      <c r="IK75" s="15"/>
      <c r="IL75" s="15"/>
      <c r="IM75" s="15"/>
      <c r="IN75"/>
      <c r="IO75"/>
      <c r="IP75"/>
      <c r="IQ75"/>
      <c r="IR75"/>
      <c r="IS75"/>
      <c r="IT75"/>
      <c r="IU75"/>
      <c r="IV75"/>
    </row>
    <row r="76" spans="1:256" ht="11.25" customHeight="1">
      <c r="A76" s="75">
        <f>RANK(B76,$B$4:$B$81)</f>
        <v>33</v>
      </c>
      <c r="B76" s="76">
        <f>VALUE(BD76)+C76</f>
        <v>0</v>
      </c>
      <c r="C76" s="77">
        <f t="shared" si="56"/>
        <v>0</v>
      </c>
      <c r="D76" s="88"/>
      <c r="E76" s="113"/>
      <c r="F76" s="88"/>
      <c r="G76" s="80"/>
      <c r="H76" s="81">
        <f>IF(G76,16-G76,0)</f>
        <v>0</v>
      </c>
      <c r="I76" s="7"/>
      <c r="J76" s="80"/>
      <c r="K76" s="81">
        <f>IF(J76,16-J76,0)</f>
        <v>0</v>
      </c>
      <c r="L76" s="7"/>
      <c r="M76" s="80"/>
      <c r="N76" s="81">
        <f>IF(M76,16-M76,0)</f>
        <v>0</v>
      </c>
      <c r="O76" s="7"/>
      <c r="P76" s="80"/>
      <c r="Q76" s="81">
        <f>IF(P76,16-P76,0)</f>
        <v>0</v>
      </c>
      <c r="R76" s="7"/>
      <c r="S76" s="80"/>
      <c r="T76" s="81">
        <f>IF(S76,16-S76,0)</f>
        <v>0</v>
      </c>
      <c r="U76" s="7"/>
      <c r="V76" s="80"/>
      <c r="W76" s="81">
        <f>IF(V76,16-V76,0)</f>
        <v>0</v>
      </c>
      <c r="X76" s="7"/>
      <c r="Y76" s="80"/>
      <c r="Z76" s="81">
        <f>IF(Y76,16-Y76,0)</f>
        <v>0</v>
      </c>
      <c r="AA76" s="7"/>
      <c r="AB76" s="80"/>
      <c r="AC76" s="81">
        <f>IF(AB76,16-AB76,0)</f>
        <v>0</v>
      </c>
      <c r="AD76" s="7"/>
      <c r="AE76" s="80"/>
      <c r="AF76" s="81">
        <f>IF(AE76,16-AE76,0)</f>
        <v>0</v>
      </c>
      <c r="AG76" s="7"/>
      <c r="AH76" s="80"/>
      <c r="AI76" s="81">
        <f>IF(AH76,16-AH76,0)</f>
        <v>0</v>
      </c>
      <c r="AJ76" s="7"/>
      <c r="AK76" s="83"/>
      <c r="AL76" s="82">
        <f>IF(AK76,16-AK76,0)</f>
        <v>0</v>
      </c>
      <c r="AM76" s="12"/>
      <c r="AN76" s="83"/>
      <c r="AO76" s="82">
        <f>IF(AN76,16-AN76,0)</f>
        <v>0</v>
      </c>
      <c r="AP76" s="12"/>
      <c r="AQ76" s="7"/>
      <c r="AR76" s="85">
        <f t="shared" si="57"/>
        <v>0</v>
      </c>
      <c r="AS76" s="85">
        <f t="shared" si="58"/>
        <v>0</v>
      </c>
      <c r="AT76" s="85">
        <f t="shared" si="59"/>
        <v>0</v>
      </c>
      <c r="AU76" s="85">
        <f t="shared" si="60"/>
        <v>0</v>
      </c>
      <c r="AV76" s="85">
        <f t="shared" si="61"/>
        <v>0</v>
      </c>
      <c r="AW76" s="85">
        <f t="shared" si="62"/>
        <v>0</v>
      </c>
      <c r="AX76" s="85">
        <f t="shared" si="63"/>
        <v>0</v>
      </c>
      <c r="AY76" s="85">
        <f t="shared" si="64"/>
        <v>0</v>
      </c>
      <c r="AZ76" s="85">
        <f t="shared" si="65"/>
        <v>0</v>
      </c>
      <c r="BA76" s="85">
        <f t="shared" si="66"/>
        <v>0</v>
      </c>
      <c r="BB76" s="85">
        <f t="shared" si="67"/>
        <v>0</v>
      </c>
      <c r="BC76" s="85">
        <f t="shared" si="68"/>
        <v>0</v>
      </c>
      <c r="BD76" s="86">
        <f>LARGE(AR76:BC76,1)+LARGE(AR76:BC76,2)+LARGE(AR76:BC76,3)+LARGE(AR76:BC76,4)+LARGE(AR76:BC76,5)+LARGE(AR76:BC76,6)+LARGE(AR76:BC76,7)+LARGE(AR76:BC76,8)</f>
        <v>0</v>
      </c>
      <c r="IJ76" s="15"/>
      <c r="IK76" s="15"/>
      <c r="IL76" s="15"/>
      <c r="IM76" s="15"/>
      <c r="IN76"/>
      <c r="IO76"/>
      <c r="IP76"/>
      <c r="IQ76"/>
      <c r="IR76"/>
      <c r="IS76"/>
      <c r="IT76"/>
      <c r="IU76"/>
      <c r="IV76"/>
    </row>
    <row r="77" spans="1:256" ht="11.25" customHeight="1">
      <c r="A77" s="75">
        <f>RANK(B77,$B$4:$B$81)</f>
        <v>33</v>
      </c>
      <c r="B77" s="76">
        <f>VALUE(BD77)+C77</f>
        <v>0</v>
      </c>
      <c r="C77" s="77">
        <f t="shared" si="56"/>
        <v>0</v>
      </c>
      <c r="D77" s="88"/>
      <c r="E77" s="113"/>
      <c r="F77" s="88"/>
      <c r="G77" s="98"/>
      <c r="H77" s="81">
        <f>IF(G77,16-G77,0)</f>
        <v>0</v>
      </c>
      <c r="I77" s="94"/>
      <c r="J77" s="98"/>
      <c r="K77" s="81">
        <f>IF(J77,16-J77,0)</f>
        <v>0</v>
      </c>
      <c r="L77" s="94"/>
      <c r="M77" s="98"/>
      <c r="N77" s="81">
        <f>IF(M77,16-M77,0)</f>
        <v>0</v>
      </c>
      <c r="O77" s="94"/>
      <c r="P77" s="98"/>
      <c r="Q77" s="81">
        <f>IF(P77,16-P77,0)</f>
        <v>0</v>
      </c>
      <c r="R77" s="7"/>
      <c r="S77" s="98"/>
      <c r="T77" s="81">
        <f>IF(S77,16-S77,0)</f>
        <v>0</v>
      </c>
      <c r="U77" s="7"/>
      <c r="V77" s="98"/>
      <c r="W77" s="81">
        <f>IF(V77,16-V77,0)</f>
        <v>0</v>
      </c>
      <c r="X77" s="7"/>
      <c r="Y77" s="98"/>
      <c r="Z77" s="81">
        <f>IF(Y77,16-Y77,0)</f>
        <v>0</v>
      </c>
      <c r="AA77" s="7"/>
      <c r="AB77" s="98"/>
      <c r="AC77" s="81">
        <f>IF(AB77,16-AB77,0)</f>
        <v>0</v>
      </c>
      <c r="AD77" s="7"/>
      <c r="AE77" s="98"/>
      <c r="AF77" s="81">
        <f>IF(AE77,16-AE77,0)</f>
        <v>0</v>
      </c>
      <c r="AG77" s="7"/>
      <c r="AH77" s="98"/>
      <c r="AI77" s="81">
        <f>IF(AH77,16-AH77,0)</f>
        <v>0</v>
      </c>
      <c r="AJ77" s="7"/>
      <c r="AK77" s="100"/>
      <c r="AL77" s="82">
        <f>IF(AK77,16-AK77,0)</f>
        <v>0</v>
      </c>
      <c r="AM77" s="93"/>
      <c r="AN77" s="100"/>
      <c r="AO77" s="82">
        <f>IF(AN77,16-AN77,0)</f>
        <v>0</v>
      </c>
      <c r="AP77" s="93"/>
      <c r="AQ77" s="7"/>
      <c r="AR77" s="85">
        <f t="shared" si="57"/>
        <v>0</v>
      </c>
      <c r="AS77" s="85">
        <f t="shared" si="58"/>
        <v>0</v>
      </c>
      <c r="AT77" s="85">
        <f t="shared" si="59"/>
        <v>0</v>
      </c>
      <c r="AU77" s="85">
        <f t="shared" si="60"/>
        <v>0</v>
      </c>
      <c r="AV77" s="85">
        <f t="shared" si="61"/>
        <v>0</v>
      </c>
      <c r="AW77" s="85">
        <f t="shared" si="62"/>
        <v>0</v>
      </c>
      <c r="AX77" s="85">
        <f t="shared" si="63"/>
        <v>0</v>
      </c>
      <c r="AY77" s="85">
        <f t="shared" si="64"/>
        <v>0</v>
      </c>
      <c r="AZ77" s="85">
        <f t="shared" si="65"/>
        <v>0</v>
      </c>
      <c r="BA77" s="85">
        <f t="shared" si="66"/>
        <v>0</v>
      </c>
      <c r="BB77" s="85">
        <f t="shared" si="67"/>
        <v>0</v>
      </c>
      <c r="BC77" s="85">
        <f t="shared" si="68"/>
        <v>0</v>
      </c>
      <c r="BD77" s="86">
        <f>LARGE(AR77:BC77,1)+LARGE(AR77:BC77,2)+LARGE(AR77:BC77,3)+LARGE(AR77:BC77,4)+LARGE(AR77:BC77,5)+LARGE(AR77:BC77,6)+LARGE(AR77:BC77,7)+LARGE(AR77:BC77,8)</f>
        <v>0</v>
      </c>
      <c r="IJ77" s="15"/>
      <c r="IK77" s="15"/>
      <c r="IL77" s="15"/>
      <c r="IM77" s="15"/>
      <c r="IN77"/>
      <c r="IO77"/>
      <c r="IP77"/>
      <c r="IQ77"/>
      <c r="IR77"/>
      <c r="IS77"/>
      <c r="IT77"/>
      <c r="IU77"/>
      <c r="IV77"/>
    </row>
    <row r="78" spans="1:256" ht="11.25" customHeight="1">
      <c r="A78" s="75">
        <f>RANK(B78,$B$4:$B$81)</f>
        <v>33</v>
      </c>
      <c r="B78" s="76">
        <f>VALUE(BD78)+C78</f>
        <v>0</v>
      </c>
      <c r="C78" s="77">
        <f t="shared" si="56"/>
        <v>0</v>
      </c>
      <c r="D78" s="88"/>
      <c r="E78" s="113"/>
      <c r="F78" s="88"/>
      <c r="G78" s="80"/>
      <c r="H78" s="81">
        <f>IF(G78,16-G78,0)</f>
        <v>0</v>
      </c>
      <c r="I78" s="7"/>
      <c r="J78" s="80"/>
      <c r="K78" s="81">
        <f>IF(J78,16-J78,0)</f>
        <v>0</v>
      </c>
      <c r="L78" s="7"/>
      <c r="M78" s="80"/>
      <c r="N78" s="81">
        <f>IF(M78,16-M78,0)</f>
        <v>0</v>
      </c>
      <c r="O78" s="7"/>
      <c r="P78" s="80"/>
      <c r="Q78" s="81">
        <f>IF(P78,16-P78,0)</f>
        <v>0</v>
      </c>
      <c r="R78" s="7"/>
      <c r="S78" s="80"/>
      <c r="T78" s="81">
        <f>IF(S78,16-S78,0)</f>
        <v>0</v>
      </c>
      <c r="U78" s="7"/>
      <c r="V78" s="80"/>
      <c r="W78" s="81">
        <f>IF(V78,16-V78,0)</f>
        <v>0</v>
      </c>
      <c r="X78" s="7"/>
      <c r="Y78" s="80"/>
      <c r="Z78" s="81">
        <f>IF(Y78,16-Y78,0)</f>
        <v>0</v>
      </c>
      <c r="AA78" s="7"/>
      <c r="AB78" s="80"/>
      <c r="AC78" s="81">
        <f>IF(AB78,16-AB78,0)</f>
        <v>0</v>
      </c>
      <c r="AD78" s="7"/>
      <c r="AE78" s="80"/>
      <c r="AF78" s="81">
        <f>IF(AE78,16-AE78,0)</f>
        <v>0</v>
      </c>
      <c r="AG78" s="7"/>
      <c r="AH78" s="80"/>
      <c r="AI78" s="81">
        <f>IF(AH78,16-AH78,0)</f>
        <v>0</v>
      </c>
      <c r="AJ78" s="7"/>
      <c r="AK78" s="83"/>
      <c r="AL78" s="82">
        <f>IF(AK78,16-AK78,0)</f>
        <v>0</v>
      </c>
      <c r="AM78" s="12"/>
      <c r="AN78" s="83"/>
      <c r="AO78" s="82">
        <f>IF(AN78,16-AN78,0)</f>
        <v>0</v>
      </c>
      <c r="AP78" s="12"/>
      <c r="AQ78" s="7"/>
      <c r="AR78" s="85">
        <f t="shared" si="57"/>
        <v>0</v>
      </c>
      <c r="AS78" s="85">
        <f t="shared" si="58"/>
        <v>0</v>
      </c>
      <c r="AT78" s="85">
        <f t="shared" si="59"/>
        <v>0</v>
      </c>
      <c r="AU78" s="85">
        <f t="shared" si="60"/>
        <v>0</v>
      </c>
      <c r="AV78" s="85">
        <f t="shared" si="61"/>
        <v>0</v>
      </c>
      <c r="AW78" s="85">
        <f t="shared" si="62"/>
        <v>0</v>
      </c>
      <c r="AX78" s="85">
        <f t="shared" si="63"/>
        <v>0</v>
      </c>
      <c r="AY78" s="85">
        <f t="shared" si="64"/>
        <v>0</v>
      </c>
      <c r="AZ78" s="85">
        <f t="shared" si="65"/>
        <v>0</v>
      </c>
      <c r="BA78" s="85">
        <f t="shared" si="66"/>
        <v>0</v>
      </c>
      <c r="BB78" s="85">
        <f t="shared" si="67"/>
        <v>0</v>
      </c>
      <c r="BC78" s="85">
        <f t="shared" si="68"/>
        <v>0</v>
      </c>
      <c r="BD78" s="86">
        <f>LARGE(AR78:BC78,1)+LARGE(AR78:BC78,2)+LARGE(AR78:BC78,3)+LARGE(AR78:BC78,4)+LARGE(AR78:BC78,5)+LARGE(AR78:BC78,6)+LARGE(AR78:BC78,7)+LARGE(AR78:BC78,8)</f>
        <v>0</v>
      </c>
      <c r="IJ78" s="15"/>
      <c r="IK78" s="15"/>
      <c r="IL78" s="15"/>
      <c r="IM78" s="15"/>
      <c r="IN78"/>
      <c r="IO78"/>
      <c r="IP78"/>
      <c r="IQ78"/>
      <c r="IR78"/>
      <c r="IS78"/>
      <c r="IT78"/>
      <c r="IU78"/>
      <c r="IV78"/>
    </row>
    <row r="79" spans="1:256" ht="11.25" customHeight="1">
      <c r="A79" s="75">
        <f>RANK(B79,$B$4:$B$81)</f>
        <v>33</v>
      </c>
      <c r="B79" s="76">
        <f>VALUE(BD79)+C79</f>
        <v>0</v>
      </c>
      <c r="C79" s="77">
        <f t="shared" si="56"/>
        <v>0</v>
      </c>
      <c r="D79" s="88"/>
      <c r="E79" s="113"/>
      <c r="F79" s="88"/>
      <c r="G79" s="80"/>
      <c r="H79" s="81">
        <f>IF(G79,16-G79,0)</f>
        <v>0</v>
      </c>
      <c r="I79" s="7"/>
      <c r="J79" s="80"/>
      <c r="K79" s="81">
        <f>IF(J79,16-J79,0)</f>
        <v>0</v>
      </c>
      <c r="L79" s="7"/>
      <c r="M79" s="80"/>
      <c r="N79" s="81">
        <f>IF(M79,16-M79,0)</f>
        <v>0</v>
      </c>
      <c r="O79" s="7"/>
      <c r="P79" s="80"/>
      <c r="Q79" s="81">
        <f>IF(P79,16-P79,0)</f>
        <v>0</v>
      </c>
      <c r="R79" s="7"/>
      <c r="S79" s="80"/>
      <c r="T79" s="81">
        <f>IF(S79,16-S79,0)</f>
        <v>0</v>
      </c>
      <c r="U79" s="7"/>
      <c r="V79" s="80"/>
      <c r="W79" s="81">
        <f>IF(V79,16-V79,0)</f>
        <v>0</v>
      </c>
      <c r="X79" s="7"/>
      <c r="Y79" s="80"/>
      <c r="Z79" s="81">
        <f>IF(Y79,16-Y79,0)</f>
        <v>0</v>
      </c>
      <c r="AA79" s="7"/>
      <c r="AB79" s="80"/>
      <c r="AC79" s="81">
        <f>IF(AB79,16-AB79,0)</f>
        <v>0</v>
      </c>
      <c r="AD79" s="7"/>
      <c r="AE79" s="80"/>
      <c r="AF79" s="81">
        <f>IF(AE79,16-AE79,0)</f>
        <v>0</v>
      </c>
      <c r="AG79" s="7"/>
      <c r="AH79" s="80"/>
      <c r="AI79" s="81">
        <f>IF(AH79,16-AH79,0)</f>
        <v>0</v>
      </c>
      <c r="AJ79" s="7"/>
      <c r="AK79" s="83"/>
      <c r="AL79" s="82">
        <f>IF(AK79,16-AK79,0)</f>
        <v>0</v>
      </c>
      <c r="AM79" s="12"/>
      <c r="AN79" s="83"/>
      <c r="AO79" s="82">
        <f>IF(AN79,16-AN79,0)</f>
        <v>0</v>
      </c>
      <c r="AP79" s="12"/>
      <c r="AQ79" s="7"/>
      <c r="AR79" s="85">
        <f t="shared" si="57"/>
        <v>0</v>
      </c>
      <c r="AS79" s="85">
        <f t="shared" si="58"/>
        <v>0</v>
      </c>
      <c r="AT79" s="85">
        <f t="shared" si="59"/>
        <v>0</v>
      </c>
      <c r="AU79" s="85">
        <f t="shared" si="60"/>
        <v>0</v>
      </c>
      <c r="AV79" s="85">
        <f t="shared" si="61"/>
        <v>0</v>
      </c>
      <c r="AW79" s="85">
        <f t="shared" si="62"/>
        <v>0</v>
      </c>
      <c r="AX79" s="85">
        <f t="shared" si="63"/>
        <v>0</v>
      </c>
      <c r="AY79" s="85">
        <f t="shared" si="64"/>
        <v>0</v>
      </c>
      <c r="AZ79" s="85">
        <f t="shared" si="65"/>
        <v>0</v>
      </c>
      <c r="BA79" s="85">
        <f t="shared" si="66"/>
        <v>0</v>
      </c>
      <c r="BB79" s="85">
        <f t="shared" si="67"/>
        <v>0</v>
      </c>
      <c r="BC79" s="85">
        <f t="shared" si="68"/>
        <v>0</v>
      </c>
      <c r="BD79" s="86">
        <f>LARGE(AR79:BC79,1)+LARGE(AR79:BC79,2)+LARGE(AR79:BC79,3)+LARGE(AR79:BC79,4)+LARGE(AR79:BC79,5)+LARGE(AR79:BC79,6)+LARGE(AR79:BC79,7)+LARGE(AR79:BC79,8)</f>
        <v>0</v>
      </c>
      <c r="IJ79" s="15"/>
      <c r="IK79" s="15"/>
      <c r="IL79" s="15"/>
      <c r="IM79" s="15"/>
      <c r="IN79"/>
      <c r="IO79"/>
      <c r="IP79"/>
      <c r="IQ79"/>
      <c r="IR79"/>
      <c r="IS79"/>
      <c r="IT79"/>
      <c r="IU79"/>
      <c r="IV79"/>
    </row>
    <row r="80" spans="1:256" ht="11.25" customHeight="1">
      <c r="A80" s="75">
        <f>RANK(B80,$B$4:$B$81)</f>
        <v>33</v>
      </c>
      <c r="B80" s="76">
        <f>VALUE(BD80)+C80</f>
        <v>0</v>
      </c>
      <c r="C80" s="77">
        <f t="shared" si="56"/>
        <v>0</v>
      </c>
      <c r="D80" s="88"/>
      <c r="E80" s="113"/>
      <c r="F80" s="88"/>
      <c r="G80" s="80"/>
      <c r="H80" s="81">
        <f>IF(G80,16-G80,0)</f>
        <v>0</v>
      </c>
      <c r="I80" s="7"/>
      <c r="J80" s="80"/>
      <c r="K80" s="81">
        <f>IF(J80,16-J80,0)</f>
        <v>0</v>
      </c>
      <c r="L80" s="7"/>
      <c r="M80" s="80"/>
      <c r="N80" s="81">
        <f>IF(M80,16-M80,0)</f>
        <v>0</v>
      </c>
      <c r="O80" s="7"/>
      <c r="P80" s="80"/>
      <c r="Q80" s="81">
        <f>IF(P80,16-P80,0)</f>
        <v>0</v>
      </c>
      <c r="R80" s="7"/>
      <c r="S80" s="80"/>
      <c r="T80" s="81">
        <f>IF(S80,16-S80,0)</f>
        <v>0</v>
      </c>
      <c r="U80" s="7"/>
      <c r="V80" s="80"/>
      <c r="W80" s="81">
        <f>IF(V80,16-V80,0)</f>
        <v>0</v>
      </c>
      <c r="X80" s="7"/>
      <c r="Y80" s="80"/>
      <c r="Z80" s="81">
        <f>IF(Y80,16-Y80,0)</f>
        <v>0</v>
      </c>
      <c r="AA80" s="7"/>
      <c r="AB80" s="80"/>
      <c r="AC80" s="81">
        <f>IF(AB80,16-AB80,0)</f>
        <v>0</v>
      </c>
      <c r="AD80" s="7"/>
      <c r="AE80" s="80"/>
      <c r="AF80" s="81">
        <f>IF(AE80,16-AE80,0)</f>
        <v>0</v>
      </c>
      <c r="AG80" s="7"/>
      <c r="AH80" s="80"/>
      <c r="AI80" s="81">
        <f>IF(AH80,16-AH80,0)</f>
        <v>0</v>
      </c>
      <c r="AJ80" s="7"/>
      <c r="AK80" s="83"/>
      <c r="AL80" s="82">
        <f>IF(AK80,16-AK80,0)</f>
        <v>0</v>
      </c>
      <c r="AM80" s="12"/>
      <c r="AN80" s="83"/>
      <c r="AO80" s="82">
        <f>IF(AN80,16-AN80,0)</f>
        <v>0</v>
      </c>
      <c r="AP80" s="12"/>
      <c r="AQ80" s="7"/>
      <c r="AR80" s="85">
        <f t="shared" si="57"/>
        <v>0</v>
      </c>
      <c r="AS80" s="85">
        <f t="shared" si="58"/>
        <v>0</v>
      </c>
      <c r="AT80" s="85">
        <f t="shared" si="59"/>
        <v>0</v>
      </c>
      <c r="AU80" s="85">
        <f t="shared" si="60"/>
        <v>0</v>
      </c>
      <c r="AV80" s="85">
        <f t="shared" si="61"/>
        <v>0</v>
      </c>
      <c r="AW80" s="85">
        <f t="shared" si="62"/>
        <v>0</v>
      </c>
      <c r="AX80" s="85">
        <f t="shared" si="63"/>
        <v>0</v>
      </c>
      <c r="AY80" s="85">
        <f t="shared" si="64"/>
        <v>0</v>
      </c>
      <c r="AZ80" s="85">
        <f t="shared" si="65"/>
        <v>0</v>
      </c>
      <c r="BA80" s="85">
        <f t="shared" si="66"/>
        <v>0</v>
      </c>
      <c r="BB80" s="85">
        <f t="shared" si="67"/>
        <v>0</v>
      </c>
      <c r="BC80" s="85">
        <f t="shared" si="68"/>
        <v>0</v>
      </c>
      <c r="BD80" s="86">
        <f>LARGE(AR80:BC80,1)+LARGE(AR80:BC80,2)+LARGE(AR80:BC80,3)+LARGE(AR80:BC80,4)+LARGE(AR80:BC80,5)+LARGE(AR80:BC80,6)+LARGE(AR80:BC80,7)+LARGE(AR80:BC80,8)</f>
        <v>0</v>
      </c>
      <c r="IJ80" s="15"/>
      <c r="IK80" s="15"/>
      <c r="IL80" s="15"/>
      <c r="IM80" s="15"/>
      <c r="IN80"/>
      <c r="IO80"/>
      <c r="IP80"/>
      <c r="IQ80"/>
      <c r="IR80"/>
      <c r="IS80"/>
      <c r="IT80"/>
      <c r="IU80"/>
      <c r="IV80"/>
    </row>
    <row r="81" spans="1:256" ht="11.25" customHeight="1">
      <c r="A81" s="75">
        <f>RANK(B81,$B$4:$B$81)</f>
        <v>33</v>
      </c>
      <c r="B81" s="76">
        <f>VALUE(BD81)+C81</f>
        <v>0</v>
      </c>
      <c r="C81" s="77">
        <f t="shared" si="56"/>
        <v>0</v>
      </c>
      <c r="D81" s="114"/>
      <c r="E81" s="113"/>
      <c r="F81" s="88"/>
      <c r="G81" s="80"/>
      <c r="H81" s="81">
        <f>IF(G81,16-G81,0)</f>
        <v>0</v>
      </c>
      <c r="I81" s="7"/>
      <c r="J81" s="80"/>
      <c r="K81" s="81">
        <f>IF(J81,16-J81,0)</f>
        <v>0</v>
      </c>
      <c r="L81" s="7"/>
      <c r="M81" s="80"/>
      <c r="N81" s="81">
        <f>IF(M81,16-M81,0)</f>
        <v>0</v>
      </c>
      <c r="O81" s="7"/>
      <c r="P81" s="80"/>
      <c r="Q81" s="81">
        <f>IF(P81,16-P81,0)</f>
        <v>0</v>
      </c>
      <c r="R81" s="7"/>
      <c r="S81" s="80"/>
      <c r="T81" s="81">
        <f>IF(S81,16-S81,0)</f>
        <v>0</v>
      </c>
      <c r="U81" s="7"/>
      <c r="V81" s="80"/>
      <c r="W81" s="81">
        <f>IF(V81,16-V81,0)</f>
        <v>0</v>
      </c>
      <c r="X81" s="7"/>
      <c r="Y81" s="80"/>
      <c r="Z81" s="81">
        <f>IF(Y81,16-Y81,0)</f>
        <v>0</v>
      </c>
      <c r="AA81" s="7"/>
      <c r="AB81" s="80"/>
      <c r="AC81" s="81">
        <f>IF(AB81,16-AB81,0)</f>
        <v>0</v>
      </c>
      <c r="AD81" s="7"/>
      <c r="AE81" s="80"/>
      <c r="AF81" s="81">
        <f>IF(AE81,16-AE81,0)</f>
        <v>0</v>
      </c>
      <c r="AG81" s="7"/>
      <c r="AH81" s="80"/>
      <c r="AI81" s="81">
        <f>IF(AH81,16-AH81,0)</f>
        <v>0</v>
      </c>
      <c r="AJ81" s="7"/>
      <c r="AK81" s="83"/>
      <c r="AL81" s="82">
        <f>IF(AK81,16-AK81,0)</f>
        <v>0</v>
      </c>
      <c r="AM81" s="12"/>
      <c r="AN81" s="83"/>
      <c r="AO81" s="82">
        <f>IF(AN81,16-AN81,0)</f>
        <v>0</v>
      </c>
      <c r="AP81" s="93"/>
      <c r="AQ81" s="7"/>
      <c r="AR81" s="85">
        <f t="shared" si="57"/>
        <v>0</v>
      </c>
      <c r="AS81" s="85">
        <f t="shared" si="58"/>
        <v>0</v>
      </c>
      <c r="AT81" s="85">
        <f t="shared" si="59"/>
        <v>0</v>
      </c>
      <c r="AU81" s="85">
        <f t="shared" si="60"/>
        <v>0</v>
      </c>
      <c r="AV81" s="85">
        <f t="shared" si="61"/>
        <v>0</v>
      </c>
      <c r="AW81" s="85">
        <f t="shared" si="62"/>
        <v>0</v>
      </c>
      <c r="AX81" s="85">
        <f t="shared" si="63"/>
        <v>0</v>
      </c>
      <c r="AY81" s="85">
        <f t="shared" si="64"/>
        <v>0</v>
      </c>
      <c r="AZ81" s="85">
        <f t="shared" si="65"/>
        <v>0</v>
      </c>
      <c r="BA81" s="85">
        <f t="shared" si="66"/>
        <v>0</v>
      </c>
      <c r="BB81" s="85">
        <f t="shared" si="67"/>
        <v>0</v>
      </c>
      <c r="BC81" s="85">
        <f t="shared" si="68"/>
        <v>0</v>
      </c>
      <c r="BD81" s="86">
        <f>LARGE(AR81:BC81,1)+LARGE(AR81:BC81,2)+LARGE(AR81:BC81,3)+LARGE(AR81:BC81,4)+LARGE(AR81:BC81,5)+LARGE(AR81:BC81,6)+LARGE(AR81:BC81,7)+LARGE(AR81:BC81,8)</f>
        <v>0</v>
      </c>
      <c r="IJ81" s="15"/>
      <c r="IK81" s="15"/>
      <c r="IL81" s="15"/>
      <c r="IM81" s="15"/>
      <c r="IN81"/>
      <c r="IO81"/>
      <c r="IP81"/>
      <c r="IQ81"/>
      <c r="IR81"/>
      <c r="IS81"/>
      <c r="IT81"/>
      <c r="IU81"/>
      <c r="IV81"/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zoomScalePageLayoutView="0" workbookViewId="0" topLeftCell="A1">
      <pane xSplit="6" ySplit="3" topLeftCell="AM4" activePane="bottomRight" state="frozen"/>
      <selection pane="topLeft" activeCell="A1" sqref="A1"/>
      <selection pane="topRight" activeCell="AM1" sqref="AM1"/>
      <selection pane="bottomLeft" activeCell="A4" sqref="A4"/>
      <selection pane="bottomRight" activeCell="C4" sqref="C4"/>
    </sheetView>
  </sheetViews>
  <sheetFormatPr defaultColWidth="10.7109375" defaultRowHeight="11.25" customHeight="1"/>
  <cols>
    <col min="1" max="1" width="5.28125" style="14" customWidth="1"/>
    <col min="2" max="2" width="7.00390625" style="105" customWidth="1"/>
    <col min="3" max="3" width="8.57421875" style="105" customWidth="1"/>
    <col min="4" max="4" width="23.421875" style="14" customWidth="1"/>
    <col min="5" max="5" width="9.28125" style="106" customWidth="1"/>
    <col min="6" max="6" width="19.57421875" style="14" customWidth="1"/>
    <col min="7" max="7" width="4.7109375" style="14" customWidth="1"/>
    <col min="8" max="8" width="6.421875" style="107" customWidth="1"/>
    <col min="9" max="9" width="7.57421875" style="108" customWidth="1"/>
    <col min="10" max="10" width="4.7109375" style="14" customWidth="1"/>
    <col min="11" max="11" width="6.421875" style="109" customWidth="1"/>
    <col min="12" max="12" width="7.57421875" style="108" customWidth="1"/>
    <col min="13" max="13" width="4.7109375" style="14" customWidth="1"/>
    <col min="14" max="14" width="6.421875" style="107" customWidth="1"/>
    <col min="15" max="15" width="7.57421875" style="108" customWidth="1"/>
    <col min="16" max="16" width="4.7109375" style="14" customWidth="1"/>
    <col min="17" max="17" width="6.421875" style="107" customWidth="1"/>
    <col min="18" max="18" width="7.57421875" style="108" customWidth="1"/>
    <col min="19" max="19" width="4.7109375" style="14" customWidth="1"/>
    <col min="20" max="20" width="6.421875" style="107" customWidth="1"/>
    <col min="21" max="21" width="7.57421875" style="108" customWidth="1"/>
    <col min="22" max="22" width="4.7109375" style="14" customWidth="1"/>
    <col min="23" max="23" width="6.421875" style="14" customWidth="1"/>
    <col min="24" max="24" width="7.57421875" style="108" customWidth="1"/>
    <col min="25" max="25" width="4.7109375" style="14" customWidth="1"/>
    <col min="26" max="26" width="6.421875" style="14" customWidth="1"/>
    <col min="27" max="27" width="7.57421875" style="108" customWidth="1"/>
    <col min="28" max="28" width="4.7109375" style="14" customWidth="1"/>
    <col min="29" max="29" width="6.421875" style="14" customWidth="1"/>
    <col min="30" max="30" width="7.57421875" style="108" customWidth="1"/>
    <col min="31" max="31" width="4.7109375" style="14" customWidth="1"/>
    <col min="32" max="32" width="6.421875" style="14" customWidth="1"/>
    <col min="33" max="33" width="7.57421875" style="108" customWidth="1"/>
    <col min="34" max="34" width="4.7109375" style="14" customWidth="1"/>
    <col min="35" max="35" width="6.421875" style="14" customWidth="1"/>
    <col min="36" max="36" width="7.57421875" style="108" customWidth="1"/>
    <col min="37" max="37" width="4.7109375" style="14" customWidth="1"/>
    <col min="38" max="38" width="6.421875" style="14" customWidth="1"/>
    <col min="39" max="39" width="7.57421875" style="126" customWidth="1"/>
    <col min="40" max="40" width="4.7109375" style="110" customWidth="1"/>
    <col min="41" max="41" width="6.421875" style="110" customWidth="1"/>
    <col min="42" max="42" width="7.57421875" style="112" customWidth="1"/>
    <col min="43" max="43" width="4.7109375" style="14" customWidth="1"/>
    <col min="44" max="44" width="6.421875" style="14" customWidth="1"/>
    <col min="45" max="45" width="7.57421875" style="14" customWidth="1"/>
    <col min="46" max="46" width="4.7109375" style="110" customWidth="1"/>
    <col min="47" max="47" width="6.421875" style="110" customWidth="1"/>
    <col min="48" max="48" width="7.57421875" style="110" customWidth="1"/>
    <col min="49" max="49" width="4.7109375" style="14" customWidth="1"/>
    <col min="50" max="50" width="6.421875" style="14" customWidth="1"/>
    <col min="51" max="51" width="7.57421875" style="14" customWidth="1"/>
    <col min="52" max="56" width="10.7109375" style="14" customWidth="1"/>
    <col min="57" max="92" width="11.421875" style="0" customWidth="1"/>
    <col min="93" max="16384" width="10.7109375" style="14" customWidth="1"/>
  </cols>
  <sheetData>
    <row r="1" spans="1:256" s="31" customFormat="1" ht="11.25" customHeight="1">
      <c r="A1" s="31" t="s">
        <v>557</v>
      </c>
      <c r="B1" s="34"/>
      <c r="C1" s="35"/>
      <c r="E1" s="36"/>
      <c r="G1" s="37" t="s">
        <v>3</v>
      </c>
      <c r="H1" s="38"/>
      <c r="I1" s="39"/>
      <c r="J1" s="37" t="s">
        <v>4</v>
      </c>
      <c r="K1" s="38"/>
      <c r="L1" s="39"/>
      <c r="M1" s="37" t="s">
        <v>5</v>
      </c>
      <c r="N1" s="40"/>
      <c r="O1" s="39"/>
      <c r="P1" s="37" t="s">
        <v>6</v>
      </c>
      <c r="Q1" s="38"/>
      <c r="R1" s="39"/>
      <c r="S1" s="37" t="s">
        <v>7</v>
      </c>
      <c r="T1" s="38"/>
      <c r="U1" s="39"/>
      <c r="V1" s="37" t="s">
        <v>8</v>
      </c>
      <c r="W1" s="38"/>
      <c r="X1" s="39"/>
      <c r="Y1" s="37" t="s">
        <v>9</v>
      </c>
      <c r="Z1" s="41"/>
      <c r="AA1" s="42"/>
      <c r="AB1" s="37" t="s">
        <v>10</v>
      </c>
      <c r="AC1"/>
      <c r="AD1"/>
      <c r="AE1" s="37" t="s">
        <v>11</v>
      </c>
      <c r="AF1" s="38"/>
      <c r="AG1" s="39"/>
      <c r="AH1" s="43" t="s">
        <v>12</v>
      </c>
      <c r="AI1" s="44"/>
      <c r="AJ1" s="45"/>
      <c r="AK1" s="43" t="s">
        <v>13</v>
      </c>
      <c r="AL1" s="44"/>
      <c r="AM1" s="27"/>
      <c r="AN1" s="43" t="s">
        <v>14</v>
      </c>
      <c r="AO1" s="44"/>
      <c r="AP1" s="45"/>
      <c r="AQ1" s="45"/>
      <c r="AR1" s="47"/>
      <c r="AS1" s="47"/>
      <c r="AT1" s="47"/>
      <c r="AU1" s="48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HW1" s="48"/>
      <c r="HX1" s="48"/>
      <c r="HY1" s="48"/>
      <c r="HZ1" s="48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1" customFormat="1" ht="11.25" customHeight="1">
      <c r="A2" s="31" t="s">
        <v>558</v>
      </c>
      <c r="B2" s="34"/>
      <c r="C2" s="35"/>
      <c r="E2" s="36"/>
      <c r="G2" s="37" t="s">
        <v>16</v>
      </c>
      <c r="H2" s="49"/>
      <c r="I2" s="50"/>
      <c r="J2" s="37" t="s">
        <v>17</v>
      </c>
      <c r="K2" s="49"/>
      <c r="L2" s="50"/>
      <c r="M2" s="37" t="s">
        <v>18</v>
      </c>
      <c r="N2" s="51"/>
      <c r="O2" s="50"/>
      <c r="P2" s="37" t="s">
        <v>16</v>
      </c>
      <c r="Q2" s="49"/>
      <c r="R2" s="50"/>
      <c r="S2" s="37" t="s">
        <v>19</v>
      </c>
      <c r="T2" s="49"/>
      <c r="U2" s="50"/>
      <c r="V2" s="37" t="s">
        <v>20</v>
      </c>
      <c r="W2" s="49"/>
      <c r="X2" s="50"/>
      <c r="Y2" s="37" t="s">
        <v>16</v>
      </c>
      <c r="Z2" s="52"/>
      <c r="AA2" s="53"/>
      <c r="AB2" s="37" t="s">
        <v>16</v>
      </c>
      <c r="AC2"/>
      <c r="AD2"/>
      <c r="AE2" s="37" t="s">
        <v>16</v>
      </c>
      <c r="AF2" s="49"/>
      <c r="AG2" s="50"/>
      <c r="AH2" s="43" t="s">
        <v>21</v>
      </c>
      <c r="AI2" s="54"/>
      <c r="AJ2" s="55"/>
      <c r="AK2" s="43" t="s">
        <v>16</v>
      </c>
      <c r="AL2" s="54"/>
      <c r="AM2" s="29"/>
      <c r="AN2" s="43" t="s">
        <v>16</v>
      </c>
      <c r="AO2" s="54"/>
      <c r="AP2" s="55"/>
      <c r="AQ2" s="55"/>
      <c r="AR2" s="47"/>
      <c r="AS2" s="47"/>
      <c r="AT2" s="47"/>
      <c r="AU2" s="48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HW2" s="48"/>
      <c r="HX2" s="48"/>
      <c r="HY2" s="48"/>
      <c r="HZ2" s="48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62" t="s">
        <v>22</v>
      </c>
      <c r="H3" s="63" t="s">
        <v>23</v>
      </c>
      <c r="I3" s="64" t="s">
        <v>559</v>
      </c>
      <c r="J3" s="62" t="s">
        <v>22</v>
      </c>
      <c r="K3" s="63" t="s">
        <v>23</v>
      </c>
      <c r="L3" s="64" t="s">
        <v>559</v>
      </c>
      <c r="M3" s="62" t="s">
        <v>22</v>
      </c>
      <c r="N3" s="63" t="s">
        <v>23</v>
      </c>
      <c r="O3" s="64" t="s">
        <v>559</v>
      </c>
      <c r="P3" s="62" t="s">
        <v>22</v>
      </c>
      <c r="Q3" s="63" t="s">
        <v>23</v>
      </c>
      <c r="R3" s="64" t="s">
        <v>559</v>
      </c>
      <c r="S3" s="62" t="s">
        <v>22</v>
      </c>
      <c r="T3" s="63" t="s">
        <v>23</v>
      </c>
      <c r="U3" s="64" t="s">
        <v>559</v>
      </c>
      <c r="V3" s="62" t="s">
        <v>22</v>
      </c>
      <c r="W3" s="63" t="s">
        <v>23</v>
      </c>
      <c r="X3" s="64" t="s">
        <v>559</v>
      </c>
      <c r="Y3" s="62" t="s">
        <v>22</v>
      </c>
      <c r="Z3" s="63" t="s">
        <v>23</v>
      </c>
      <c r="AA3" s="64" t="s">
        <v>559</v>
      </c>
      <c r="AB3" s="62" t="s">
        <v>22</v>
      </c>
      <c r="AC3" s="63" t="s">
        <v>23</v>
      </c>
      <c r="AD3" s="64" t="s">
        <v>559</v>
      </c>
      <c r="AE3" s="62" t="s">
        <v>22</v>
      </c>
      <c r="AF3" s="63" t="s">
        <v>23</v>
      </c>
      <c r="AG3" s="64" t="s">
        <v>559</v>
      </c>
      <c r="AH3" s="62" t="s">
        <v>22</v>
      </c>
      <c r="AI3" s="63" t="s">
        <v>23</v>
      </c>
      <c r="AJ3" s="64" t="s">
        <v>559</v>
      </c>
      <c r="AK3" s="62" t="s">
        <v>22</v>
      </c>
      <c r="AL3" s="63" t="s">
        <v>23</v>
      </c>
      <c r="AM3" s="64" t="s">
        <v>559</v>
      </c>
      <c r="AN3" s="69" t="s">
        <v>22</v>
      </c>
      <c r="AO3" s="70" t="s">
        <v>23</v>
      </c>
      <c r="AP3" s="71" t="s">
        <v>559</v>
      </c>
      <c r="AQ3" s="71"/>
      <c r="AR3" s="73">
        <v>1</v>
      </c>
      <c r="AS3" s="73">
        <v>2</v>
      </c>
      <c r="AT3" s="73">
        <v>3</v>
      </c>
      <c r="AU3" s="73">
        <v>4</v>
      </c>
      <c r="AV3" s="73">
        <v>5</v>
      </c>
      <c r="AW3" s="73">
        <v>6</v>
      </c>
      <c r="AX3" s="73">
        <v>7</v>
      </c>
      <c r="AY3" s="73">
        <v>8</v>
      </c>
      <c r="AZ3" s="73">
        <v>9</v>
      </c>
      <c r="BA3" s="73">
        <v>10</v>
      </c>
      <c r="BB3" s="73">
        <v>11</v>
      </c>
      <c r="BC3" s="73">
        <v>12</v>
      </c>
      <c r="BD3" s="48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HW3" s="48"/>
      <c r="HX3" s="48"/>
      <c r="HY3" s="48"/>
      <c r="HZ3" s="48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1.25" customHeight="1">
      <c r="A4" s="75">
        <f aca="true" t="shared" si="0" ref="A4:A50">RANK(B4,$B$4:$B$100)</f>
        <v>1</v>
      </c>
      <c r="B4" s="76">
        <f aca="true" t="shared" si="1" ref="B4:B50">VALUE(BD4)+C4</f>
        <v>52</v>
      </c>
      <c r="C4" s="77">
        <f aca="true" t="shared" si="2" ref="C4:C50">COUNT(G4,J4,M4,P4,S4,V4,Y4,AB4,AE4,AH4,AK4,AN4)</f>
        <v>5</v>
      </c>
      <c r="D4" s="78" t="s">
        <v>443</v>
      </c>
      <c r="E4" s="79">
        <v>61</v>
      </c>
      <c r="F4" s="78" t="s">
        <v>163</v>
      </c>
      <c r="G4" s="80"/>
      <c r="H4" s="81">
        <f aca="true" t="shared" si="3" ref="H4:H50">IF(G4,11-G4,0)</f>
        <v>0</v>
      </c>
      <c r="I4" s="7"/>
      <c r="J4" s="80">
        <v>2</v>
      </c>
      <c r="K4" s="81">
        <f aca="true" t="shared" si="4" ref="K4:K50">IF(J4,11-J4,0)</f>
        <v>9</v>
      </c>
      <c r="L4" s="7" t="s">
        <v>444</v>
      </c>
      <c r="M4" s="80"/>
      <c r="N4" s="81">
        <f aca="true" t="shared" si="5" ref="N4:N50">IF(M4,11-M4,0)</f>
        <v>0</v>
      </c>
      <c r="O4" s="7"/>
      <c r="P4" s="80">
        <v>1</v>
      </c>
      <c r="Q4" s="81">
        <f aca="true" t="shared" si="6" ref="Q4:Q50">IF(P4,11-P4,0)</f>
        <v>10</v>
      </c>
      <c r="R4" s="7" t="s">
        <v>445</v>
      </c>
      <c r="S4" s="80"/>
      <c r="T4" s="81">
        <f aca="true" t="shared" si="7" ref="T4:T50">IF(S4,11-S4,0)</f>
        <v>0</v>
      </c>
      <c r="U4" s="7"/>
      <c r="V4" s="80">
        <v>2</v>
      </c>
      <c r="W4" s="81">
        <f aca="true" t="shared" si="8" ref="W4:W50">IF(V4,11-V4,0)</f>
        <v>9</v>
      </c>
      <c r="X4" s="7" t="s">
        <v>446</v>
      </c>
      <c r="Y4" s="80">
        <v>2</v>
      </c>
      <c r="Z4" s="81">
        <f aca="true" t="shared" si="9" ref="Z4:Z50">IF(Y4,11-Y4,0)</f>
        <v>9</v>
      </c>
      <c r="AA4" s="7" t="s">
        <v>447</v>
      </c>
      <c r="AB4" s="80"/>
      <c r="AC4" s="81">
        <f aca="true" t="shared" si="10" ref="AC4:AC50">IF(AB4,11-AB4,0)</f>
        <v>0</v>
      </c>
      <c r="AD4" s="7"/>
      <c r="AE4" s="80"/>
      <c r="AF4" s="81">
        <f aca="true" t="shared" si="11" ref="AF4:AF50">IF(AE4,11-AE4,0)</f>
        <v>0</v>
      </c>
      <c r="AG4" s="7"/>
      <c r="AH4" s="80"/>
      <c r="AI4" s="81">
        <f aca="true" t="shared" si="12" ref="AI4:AI50">IF(AH4,11-AH4,0)</f>
        <v>0</v>
      </c>
      <c r="AJ4" s="7"/>
      <c r="AK4" s="83">
        <v>1</v>
      </c>
      <c r="AL4" s="82">
        <f aca="true" t="shared" si="13" ref="AL4:AL50">IF(AK4,11-AK4,0)</f>
        <v>10</v>
      </c>
      <c r="AM4" s="12" t="s">
        <v>448</v>
      </c>
      <c r="AN4" s="83"/>
      <c r="AO4" s="82">
        <f aca="true" t="shared" si="14" ref="AO4:AO50">IF(AN4,11-AN4,0)</f>
        <v>0</v>
      </c>
      <c r="AP4" s="12"/>
      <c r="AQ4" s="7"/>
      <c r="AR4" s="85">
        <f aca="true" t="shared" si="15" ref="AR4:AR50">VALUE(H4)</f>
        <v>0</v>
      </c>
      <c r="AS4" s="85">
        <f aca="true" t="shared" si="16" ref="AS4:AS50">VALUE(K4)</f>
        <v>9</v>
      </c>
      <c r="AT4" s="85">
        <f aca="true" t="shared" si="17" ref="AT4:AT50">VALUE(N4)</f>
        <v>0</v>
      </c>
      <c r="AU4" s="85">
        <f aca="true" t="shared" si="18" ref="AU4:AU50">VALUE(Q4)</f>
        <v>10</v>
      </c>
      <c r="AV4" s="85">
        <f aca="true" t="shared" si="19" ref="AV4:AV50">VALUE(T4)</f>
        <v>0</v>
      </c>
      <c r="AW4" s="85">
        <f aca="true" t="shared" si="20" ref="AW4:AW50">VALUE(W4)</f>
        <v>9</v>
      </c>
      <c r="AX4" s="85">
        <f aca="true" t="shared" si="21" ref="AX4:AX50">VALUE(Z4)</f>
        <v>9</v>
      </c>
      <c r="AY4" s="85">
        <f aca="true" t="shared" si="22" ref="AY4:AY50">VALUE(AC4)</f>
        <v>0</v>
      </c>
      <c r="AZ4" s="85">
        <f aca="true" t="shared" si="23" ref="AZ4:AZ50">VALUE(AF4)</f>
        <v>0</v>
      </c>
      <c r="BA4" s="85">
        <f aca="true" t="shared" si="24" ref="BA4:BA50">VALUE(AI4)</f>
        <v>0</v>
      </c>
      <c r="BB4" s="85">
        <f aca="true" t="shared" si="25" ref="BB4:BB50">VALUE(AL4)</f>
        <v>10</v>
      </c>
      <c r="BC4" s="85">
        <f aca="true" t="shared" si="26" ref="BC4:BC50">VALUE(AO4)</f>
        <v>0</v>
      </c>
      <c r="BD4" s="15">
        <f aca="true" t="shared" si="27" ref="BD4:BD50">LARGE(AR4:BC4,1)+LARGE(AR4:BC4,2)+LARGE(AR4:BC4,3)+LARGE(AR4:BC4,4)+LARGE(AR4:BC4,5)+LARGE(AR4:BC4,6)+LARGE(AR4:BC4,7)+LARGE(AR4:BC4,8)</f>
        <v>47</v>
      </c>
      <c r="IJ4" s="15"/>
      <c r="IK4" s="15"/>
      <c r="IL4" s="15"/>
      <c r="IM4" s="15"/>
      <c r="IN4"/>
      <c r="IO4"/>
      <c r="IP4"/>
      <c r="IQ4"/>
      <c r="IR4"/>
      <c r="IS4"/>
      <c r="IT4"/>
      <c r="IU4"/>
      <c r="IV4"/>
    </row>
    <row r="5" spans="1:256" ht="11.25" customHeight="1">
      <c r="A5" s="75">
        <f t="shared" si="0"/>
        <v>2</v>
      </c>
      <c r="B5" s="76">
        <f t="shared" si="1"/>
        <v>33</v>
      </c>
      <c r="C5" s="77">
        <f t="shared" si="2"/>
        <v>3</v>
      </c>
      <c r="D5" s="88" t="s">
        <v>461</v>
      </c>
      <c r="E5" s="113">
        <v>54</v>
      </c>
      <c r="F5" s="88" t="s">
        <v>29</v>
      </c>
      <c r="G5" s="80"/>
      <c r="H5" s="81">
        <f t="shared" si="3"/>
        <v>0</v>
      </c>
      <c r="I5" s="7"/>
      <c r="J5" s="80"/>
      <c r="K5" s="81">
        <f t="shared" si="4"/>
        <v>0</v>
      </c>
      <c r="L5" s="7"/>
      <c r="M5" s="80">
        <v>1</v>
      </c>
      <c r="N5" s="81">
        <f t="shared" si="5"/>
        <v>10</v>
      </c>
      <c r="O5" s="7" t="s">
        <v>462</v>
      </c>
      <c r="P5" s="80"/>
      <c r="Q5" s="81">
        <f t="shared" si="6"/>
        <v>0</v>
      </c>
      <c r="R5" s="7"/>
      <c r="S5" s="80"/>
      <c r="T5" s="81">
        <f t="shared" si="7"/>
        <v>0</v>
      </c>
      <c r="U5" s="7"/>
      <c r="V5" s="80"/>
      <c r="W5" s="81">
        <f t="shared" si="8"/>
        <v>0</v>
      </c>
      <c r="X5" s="7"/>
      <c r="Y5" s="80">
        <v>1</v>
      </c>
      <c r="Z5" s="81">
        <f t="shared" si="9"/>
        <v>10</v>
      </c>
      <c r="AA5" s="7" t="s">
        <v>463</v>
      </c>
      <c r="AB5" s="80">
        <v>1</v>
      </c>
      <c r="AC5" s="81">
        <f t="shared" si="10"/>
        <v>10</v>
      </c>
      <c r="AD5" s="7" t="s">
        <v>464</v>
      </c>
      <c r="AE5" s="80"/>
      <c r="AF5" s="81">
        <f t="shared" si="11"/>
        <v>0</v>
      </c>
      <c r="AG5" s="7"/>
      <c r="AH5" s="80"/>
      <c r="AI5" s="81">
        <f t="shared" si="12"/>
        <v>0</v>
      </c>
      <c r="AJ5" s="7"/>
      <c r="AK5" s="83"/>
      <c r="AL5" s="82">
        <f t="shared" si="13"/>
        <v>0</v>
      </c>
      <c r="AM5" s="12"/>
      <c r="AN5" s="83"/>
      <c r="AO5" s="82">
        <f t="shared" si="14"/>
        <v>0</v>
      </c>
      <c r="AP5" s="12"/>
      <c r="AQ5" s="7"/>
      <c r="AR5" s="85">
        <f t="shared" si="15"/>
        <v>0</v>
      </c>
      <c r="AS5" s="85">
        <f t="shared" si="16"/>
        <v>0</v>
      </c>
      <c r="AT5" s="85">
        <f t="shared" si="17"/>
        <v>10</v>
      </c>
      <c r="AU5" s="85">
        <f t="shared" si="18"/>
        <v>0</v>
      </c>
      <c r="AV5" s="85">
        <f t="shared" si="19"/>
        <v>0</v>
      </c>
      <c r="AW5" s="85">
        <f t="shared" si="20"/>
        <v>0</v>
      </c>
      <c r="AX5" s="85">
        <f t="shared" si="21"/>
        <v>10</v>
      </c>
      <c r="AY5" s="85">
        <f t="shared" si="22"/>
        <v>10</v>
      </c>
      <c r="AZ5" s="85">
        <f t="shared" si="23"/>
        <v>0</v>
      </c>
      <c r="BA5" s="85">
        <f t="shared" si="24"/>
        <v>0</v>
      </c>
      <c r="BB5" s="85">
        <f t="shared" si="25"/>
        <v>0</v>
      </c>
      <c r="BC5" s="85">
        <f t="shared" si="26"/>
        <v>0</v>
      </c>
      <c r="BD5" s="15">
        <f t="shared" si="27"/>
        <v>30</v>
      </c>
      <c r="IJ5" s="15"/>
      <c r="IK5" s="15"/>
      <c r="IL5" s="15"/>
      <c r="IM5" s="15"/>
      <c r="IN5"/>
      <c r="IO5"/>
      <c r="IP5"/>
      <c r="IQ5"/>
      <c r="IR5"/>
      <c r="IS5"/>
      <c r="IT5"/>
      <c r="IU5"/>
      <c r="IV5"/>
    </row>
    <row r="6" spans="1:256" ht="11.25" customHeight="1">
      <c r="A6" s="75">
        <f t="shared" si="0"/>
        <v>3</v>
      </c>
      <c r="B6" s="76">
        <f t="shared" si="1"/>
        <v>22</v>
      </c>
      <c r="C6" s="77">
        <f t="shared" si="2"/>
        <v>2</v>
      </c>
      <c r="D6" s="88" t="s">
        <v>490</v>
      </c>
      <c r="E6" s="113">
        <v>62</v>
      </c>
      <c r="F6" s="88" t="s">
        <v>114</v>
      </c>
      <c r="G6" s="80">
        <v>1</v>
      </c>
      <c r="H6" s="81">
        <f t="shared" si="3"/>
        <v>10</v>
      </c>
      <c r="I6" s="7" t="s">
        <v>491</v>
      </c>
      <c r="J6" s="80"/>
      <c r="K6" s="81">
        <f t="shared" si="4"/>
        <v>0</v>
      </c>
      <c r="L6" s="7"/>
      <c r="M6" s="127"/>
      <c r="N6" s="81">
        <f t="shared" si="5"/>
        <v>0</v>
      </c>
      <c r="O6" s="7"/>
      <c r="P6" s="80"/>
      <c r="Q6" s="81">
        <f t="shared" si="6"/>
        <v>0</v>
      </c>
      <c r="R6" s="7"/>
      <c r="S6" s="80"/>
      <c r="T6" s="81">
        <f t="shared" si="7"/>
        <v>0</v>
      </c>
      <c r="U6" s="7"/>
      <c r="V6" s="80">
        <v>1</v>
      </c>
      <c r="W6" s="81">
        <f t="shared" si="8"/>
        <v>10</v>
      </c>
      <c r="X6" s="128">
        <v>0.044849537037037035</v>
      </c>
      <c r="Y6" s="127"/>
      <c r="Z6" s="81">
        <f t="shared" si="9"/>
        <v>0</v>
      </c>
      <c r="AA6" s="7"/>
      <c r="AB6" s="80"/>
      <c r="AC6" s="81">
        <f t="shared" si="10"/>
        <v>0</v>
      </c>
      <c r="AD6" s="7"/>
      <c r="AE6" s="80"/>
      <c r="AF6" s="81">
        <f t="shared" si="11"/>
        <v>0</v>
      </c>
      <c r="AG6" s="7"/>
      <c r="AH6" s="80"/>
      <c r="AI6" s="81">
        <f t="shared" si="12"/>
        <v>0</v>
      </c>
      <c r="AJ6" s="7"/>
      <c r="AK6" s="83"/>
      <c r="AL6" s="82">
        <f t="shared" si="13"/>
        <v>0</v>
      </c>
      <c r="AM6" s="12"/>
      <c r="AN6" s="83"/>
      <c r="AO6" s="82">
        <f t="shared" si="14"/>
        <v>0</v>
      </c>
      <c r="AP6" s="12"/>
      <c r="AQ6" s="7"/>
      <c r="AR6" s="85">
        <f t="shared" si="15"/>
        <v>10</v>
      </c>
      <c r="AS6" s="85">
        <f t="shared" si="16"/>
        <v>0</v>
      </c>
      <c r="AT6" s="85">
        <f t="shared" si="17"/>
        <v>0</v>
      </c>
      <c r="AU6" s="85">
        <f t="shared" si="18"/>
        <v>0</v>
      </c>
      <c r="AV6" s="85">
        <f t="shared" si="19"/>
        <v>0</v>
      </c>
      <c r="AW6" s="85">
        <f t="shared" si="20"/>
        <v>10</v>
      </c>
      <c r="AX6" s="85">
        <f t="shared" si="21"/>
        <v>0</v>
      </c>
      <c r="AY6" s="85">
        <f t="shared" si="22"/>
        <v>0</v>
      </c>
      <c r="AZ6" s="85">
        <f t="shared" si="23"/>
        <v>0</v>
      </c>
      <c r="BA6" s="85">
        <f t="shared" si="24"/>
        <v>0</v>
      </c>
      <c r="BB6" s="85">
        <f t="shared" si="25"/>
        <v>0</v>
      </c>
      <c r="BC6" s="85">
        <f t="shared" si="26"/>
        <v>0</v>
      </c>
      <c r="BD6" s="15">
        <f t="shared" si="27"/>
        <v>20</v>
      </c>
      <c r="IJ6" s="15"/>
      <c r="IK6" s="15"/>
      <c r="IL6" s="15"/>
      <c r="IM6" s="15"/>
      <c r="IN6"/>
      <c r="IO6"/>
      <c r="IP6"/>
      <c r="IQ6"/>
      <c r="IR6"/>
      <c r="IS6"/>
      <c r="IT6"/>
      <c r="IU6"/>
      <c r="IV6"/>
    </row>
    <row r="7" spans="1:256" ht="11.25" customHeight="1">
      <c r="A7" s="75">
        <f t="shared" si="0"/>
        <v>5</v>
      </c>
      <c r="B7" s="76">
        <f t="shared" si="1"/>
        <v>11</v>
      </c>
      <c r="C7" s="77">
        <f t="shared" si="2"/>
        <v>1</v>
      </c>
      <c r="D7" s="88" t="s">
        <v>560</v>
      </c>
      <c r="E7" s="113">
        <v>57</v>
      </c>
      <c r="F7" s="88" t="s">
        <v>114</v>
      </c>
      <c r="G7" s="80"/>
      <c r="H7" s="81">
        <f t="shared" si="3"/>
        <v>0</v>
      </c>
      <c r="I7" s="7"/>
      <c r="J7" s="80">
        <v>1</v>
      </c>
      <c r="K7" s="81">
        <f t="shared" si="4"/>
        <v>10</v>
      </c>
      <c r="L7" s="7" t="s">
        <v>561</v>
      </c>
      <c r="M7" s="101"/>
      <c r="N7" s="81">
        <f t="shared" si="5"/>
        <v>0</v>
      </c>
      <c r="O7" s="7"/>
      <c r="P7" s="80"/>
      <c r="Q7" s="81">
        <f t="shared" si="6"/>
        <v>0</v>
      </c>
      <c r="R7" s="7"/>
      <c r="S7" s="80"/>
      <c r="T7" s="81">
        <f t="shared" si="7"/>
        <v>0</v>
      </c>
      <c r="U7" s="7"/>
      <c r="V7" s="80"/>
      <c r="W7" s="81">
        <f t="shared" si="8"/>
        <v>0</v>
      </c>
      <c r="X7" s="7"/>
      <c r="Y7" s="80"/>
      <c r="Z7" s="81">
        <f t="shared" si="9"/>
        <v>0</v>
      </c>
      <c r="AA7" s="7"/>
      <c r="AB7" s="80"/>
      <c r="AC7" s="81">
        <f t="shared" si="10"/>
        <v>0</v>
      </c>
      <c r="AD7" s="7"/>
      <c r="AE7" s="80"/>
      <c r="AF7" s="81">
        <f t="shared" si="11"/>
        <v>0</v>
      </c>
      <c r="AG7" s="7"/>
      <c r="AH7" s="80"/>
      <c r="AI7" s="81">
        <f t="shared" si="12"/>
        <v>0</v>
      </c>
      <c r="AJ7" s="7"/>
      <c r="AK7" s="83"/>
      <c r="AL7" s="82">
        <f t="shared" si="13"/>
        <v>0</v>
      </c>
      <c r="AM7" s="12"/>
      <c r="AN7" s="83"/>
      <c r="AO7" s="82">
        <f t="shared" si="14"/>
        <v>0</v>
      </c>
      <c r="AP7" s="12"/>
      <c r="AQ7" s="7"/>
      <c r="AR7" s="85">
        <f t="shared" si="15"/>
        <v>0</v>
      </c>
      <c r="AS7" s="85">
        <f t="shared" si="16"/>
        <v>10</v>
      </c>
      <c r="AT7" s="85">
        <f t="shared" si="17"/>
        <v>0</v>
      </c>
      <c r="AU7" s="85">
        <f t="shared" si="18"/>
        <v>0</v>
      </c>
      <c r="AV7" s="85">
        <f t="shared" si="19"/>
        <v>0</v>
      </c>
      <c r="AW7" s="85">
        <f t="shared" si="20"/>
        <v>0</v>
      </c>
      <c r="AX7" s="85">
        <f t="shared" si="21"/>
        <v>0</v>
      </c>
      <c r="AY7" s="85">
        <f t="shared" si="22"/>
        <v>0</v>
      </c>
      <c r="AZ7" s="85">
        <f t="shared" si="23"/>
        <v>0</v>
      </c>
      <c r="BA7" s="85">
        <f t="shared" si="24"/>
        <v>0</v>
      </c>
      <c r="BB7" s="85">
        <f t="shared" si="25"/>
        <v>0</v>
      </c>
      <c r="BC7" s="85">
        <f t="shared" si="26"/>
        <v>0</v>
      </c>
      <c r="BD7" s="15">
        <f t="shared" si="27"/>
        <v>10</v>
      </c>
      <c r="IJ7" s="15"/>
      <c r="IK7" s="15"/>
      <c r="IL7" s="15"/>
      <c r="IM7" s="15"/>
      <c r="IN7"/>
      <c r="IO7"/>
      <c r="IP7"/>
      <c r="IQ7"/>
      <c r="IR7"/>
      <c r="IS7"/>
      <c r="IT7"/>
      <c r="IU7"/>
      <c r="IV7"/>
    </row>
    <row r="8" spans="1:256" ht="11.25" customHeight="1">
      <c r="A8" s="75">
        <f t="shared" si="0"/>
        <v>4</v>
      </c>
      <c r="B8" s="76">
        <f t="shared" si="1"/>
        <v>21</v>
      </c>
      <c r="C8" s="77">
        <f t="shared" si="2"/>
        <v>2</v>
      </c>
      <c r="D8" s="88" t="s">
        <v>493</v>
      </c>
      <c r="E8" s="113">
        <v>57</v>
      </c>
      <c r="F8" s="88" t="s">
        <v>29</v>
      </c>
      <c r="G8" s="80"/>
      <c r="H8" s="81">
        <f t="shared" si="3"/>
        <v>0</v>
      </c>
      <c r="I8" s="7"/>
      <c r="J8" s="80"/>
      <c r="K8" s="81">
        <f t="shared" si="4"/>
        <v>0</v>
      </c>
      <c r="L8" s="7"/>
      <c r="M8" s="80"/>
      <c r="N8" s="81">
        <f t="shared" si="5"/>
        <v>0</v>
      </c>
      <c r="O8" s="7"/>
      <c r="P8" s="80"/>
      <c r="Q8" s="81">
        <f t="shared" si="6"/>
        <v>0</v>
      </c>
      <c r="R8" s="7"/>
      <c r="S8" s="80"/>
      <c r="T8" s="81">
        <f t="shared" si="7"/>
        <v>0</v>
      </c>
      <c r="U8" s="7"/>
      <c r="V8" s="80"/>
      <c r="W8" s="81">
        <f t="shared" si="8"/>
        <v>0</v>
      </c>
      <c r="X8" s="7"/>
      <c r="Y8" s="80"/>
      <c r="Z8" s="81">
        <f t="shared" si="9"/>
        <v>0</v>
      </c>
      <c r="AA8" s="7"/>
      <c r="AB8" s="80">
        <v>2</v>
      </c>
      <c r="AC8" s="81">
        <f t="shared" si="10"/>
        <v>9</v>
      </c>
      <c r="AD8" s="7" t="s">
        <v>494</v>
      </c>
      <c r="AE8" s="80"/>
      <c r="AF8" s="81">
        <f t="shared" si="11"/>
        <v>0</v>
      </c>
      <c r="AG8" s="7"/>
      <c r="AH8" s="80">
        <v>1</v>
      </c>
      <c r="AI8" s="81">
        <f t="shared" si="12"/>
        <v>10</v>
      </c>
      <c r="AJ8" s="7" t="s">
        <v>495</v>
      </c>
      <c r="AK8" s="80"/>
      <c r="AL8" s="81">
        <f t="shared" si="13"/>
        <v>0</v>
      </c>
      <c r="AM8" s="12"/>
      <c r="AN8" s="83"/>
      <c r="AO8" s="82">
        <f t="shared" si="14"/>
        <v>0</v>
      </c>
      <c r="AP8" s="12"/>
      <c r="AQ8" s="7"/>
      <c r="AR8" s="85">
        <f t="shared" si="15"/>
        <v>0</v>
      </c>
      <c r="AS8" s="85">
        <f t="shared" si="16"/>
        <v>0</v>
      </c>
      <c r="AT8" s="85">
        <f t="shared" si="17"/>
        <v>0</v>
      </c>
      <c r="AU8" s="85">
        <f t="shared" si="18"/>
        <v>0</v>
      </c>
      <c r="AV8" s="85">
        <f t="shared" si="19"/>
        <v>0</v>
      </c>
      <c r="AW8" s="85">
        <f t="shared" si="20"/>
        <v>0</v>
      </c>
      <c r="AX8" s="85">
        <f t="shared" si="21"/>
        <v>0</v>
      </c>
      <c r="AY8" s="85">
        <f t="shared" si="22"/>
        <v>9</v>
      </c>
      <c r="AZ8" s="85">
        <f t="shared" si="23"/>
        <v>0</v>
      </c>
      <c r="BA8" s="85">
        <f t="shared" si="24"/>
        <v>10</v>
      </c>
      <c r="BB8" s="85">
        <f t="shared" si="25"/>
        <v>0</v>
      </c>
      <c r="BC8" s="85">
        <f t="shared" si="26"/>
        <v>0</v>
      </c>
      <c r="BD8" s="15">
        <f t="shared" si="27"/>
        <v>19</v>
      </c>
      <c r="IJ8" s="15"/>
      <c r="IK8" s="15"/>
      <c r="IL8" s="15"/>
      <c r="IM8" s="15"/>
      <c r="IN8"/>
      <c r="IO8"/>
      <c r="IP8"/>
      <c r="IQ8"/>
      <c r="IR8"/>
      <c r="IS8"/>
      <c r="IT8"/>
      <c r="IU8"/>
      <c r="IV8"/>
    </row>
    <row r="9" spans="1:256" ht="11.25" customHeight="1">
      <c r="A9" s="75">
        <f t="shared" si="0"/>
        <v>6</v>
      </c>
      <c r="B9" s="76">
        <f t="shared" si="1"/>
        <v>10</v>
      </c>
      <c r="C9" s="77">
        <f t="shared" si="2"/>
        <v>1</v>
      </c>
      <c r="D9" s="88" t="s">
        <v>562</v>
      </c>
      <c r="E9" s="113">
        <v>58</v>
      </c>
      <c r="F9" s="88" t="s">
        <v>387</v>
      </c>
      <c r="G9" s="80"/>
      <c r="H9" s="81">
        <f t="shared" si="3"/>
        <v>0</v>
      </c>
      <c r="I9" s="7"/>
      <c r="J9" s="80"/>
      <c r="K9" s="81">
        <f t="shared" si="4"/>
        <v>0</v>
      </c>
      <c r="L9" s="7"/>
      <c r="M9" s="80"/>
      <c r="N9" s="81">
        <f t="shared" si="5"/>
        <v>0</v>
      </c>
      <c r="O9" s="7"/>
      <c r="P9" s="80"/>
      <c r="Q9" s="81">
        <f t="shared" si="6"/>
        <v>0</v>
      </c>
      <c r="R9" s="7"/>
      <c r="S9" s="80"/>
      <c r="T9" s="81">
        <f t="shared" si="7"/>
        <v>0</v>
      </c>
      <c r="U9" s="7"/>
      <c r="V9" s="80"/>
      <c r="W9" s="81">
        <f t="shared" si="8"/>
        <v>0</v>
      </c>
      <c r="X9" s="7"/>
      <c r="Y9" s="80"/>
      <c r="Z9" s="81">
        <f t="shared" si="9"/>
        <v>0</v>
      </c>
      <c r="AA9" s="7"/>
      <c r="AB9" s="80"/>
      <c r="AC9" s="81">
        <f t="shared" si="10"/>
        <v>0</v>
      </c>
      <c r="AD9" s="7"/>
      <c r="AE9" s="80"/>
      <c r="AF9" s="81">
        <f t="shared" si="11"/>
        <v>0</v>
      </c>
      <c r="AG9" s="7"/>
      <c r="AH9" s="80"/>
      <c r="AI9" s="81">
        <f t="shared" si="12"/>
        <v>0</v>
      </c>
      <c r="AJ9" s="7"/>
      <c r="AK9" s="83">
        <v>2</v>
      </c>
      <c r="AL9" s="82">
        <f t="shared" si="13"/>
        <v>9</v>
      </c>
      <c r="AM9" s="12" t="s">
        <v>563</v>
      </c>
      <c r="AN9" s="83"/>
      <c r="AO9" s="82">
        <f t="shared" si="14"/>
        <v>0</v>
      </c>
      <c r="AP9" s="12"/>
      <c r="AQ9" s="7"/>
      <c r="AR9" s="85">
        <f t="shared" si="15"/>
        <v>0</v>
      </c>
      <c r="AS9" s="85">
        <f t="shared" si="16"/>
        <v>0</v>
      </c>
      <c r="AT9" s="85">
        <f t="shared" si="17"/>
        <v>0</v>
      </c>
      <c r="AU9" s="85">
        <f t="shared" si="18"/>
        <v>0</v>
      </c>
      <c r="AV9" s="85">
        <f t="shared" si="19"/>
        <v>0</v>
      </c>
      <c r="AW9" s="85">
        <f t="shared" si="20"/>
        <v>0</v>
      </c>
      <c r="AX9" s="85">
        <f t="shared" si="21"/>
        <v>0</v>
      </c>
      <c r="AY9" s="85">
        <f t="shared" si="22"/>
        <v>0</v>
      </c>
      <c r="AZ9" s="85">
        <f t="shared" si="23"/>
        <v>0</v>
      </c>
      <c r="BA9" s="85">
        <f t="shared" si="24"/>
        <v>0</v>
      </c>
      <c r="BB9" s="85">
        <f t="shared" si="25"/>
        <v>9</v>
      </c>
      <c r="BC9" s="85">
        <f t="shared" si="26"/>
        <v>0</v>
      </c>
      <c r="BD9" s="15">
        <f t="shared" si="27"/>
        <v>9</v>
      </c>
      <c r="IJ9" s="15"/>
      <c r="IK9" s="15"/>
      <c r="IL9" s="15"/>
      <c r="IM9" s="15"/>
      <c r="IN9"/>
      <c r="IO9"/>
      <c r="IP9"/>
      <c r="IQ9"/>
      <c r="IR9"/>
      <c r="IS9"/>
      <c r="IT9"/>
      <c r="IU9"/>
      <c r="IV9"/>
    </row>
    <row r="10" spans="1:256" ht="11.25" customHeight="1">
      <c r="A10" s="75">
        <f t="shared" si="0"/>
        <v>7</v>
      </c>
      <c r="B10" s="76">
        <f t="shared" si="1"/>
        <v>0</v>
      </c>
      <c r="C10" s="77">
        <f t="shared" si="2"/>
        <v>0</v>
      </c>
      <c r="D10" s="88"/>
      <c r="E10" s="113"/>
      <c r="F10" s="88"/>
      <c r="G10" s="80"/>
      <c r="H10" s="81">
        <f t="shared" si="3"/>
        <v>0</v>
      </c>
      <c r="I10" s="7"/>
      <c r="J10" s="80"/>
      <c r="K10" s="81">
        <f t="shared" si="4"/>
        <v>0</v>
      </c>
      <c r="L10" s="7"/>
      <c r="M10" s="80"/>
      <c r="N10" s="81">
        <f t="shared" si="5"/>
        <v>0</v>
      </c>
      <c r="O10" s="7"/>
      <c r="P10" s="80"/>
      <c r="Q10" s="81">
        <f t="shared" si="6"/>
        <v>0</v>
      </c>
      <c r="R10" s="7"/>
      <c r="S10" s="80"/>
      <c r="T10" s="81">
        <f t="shared" si="7"/>
        <v>0</v>
      </c>
      <c r="U10" s="7"/>
      <c r="V10" s="80"/>
      <c r="W10" s="81">
        <f t="shared" si="8"/>
        <v>0</v>
      </c>
      <c r="X10" s="7"/>
      <c r="Y10" s="80"/>
      <c r="Z10" s="81">
        <f t="shared" si="9"/>
        <v>0</v>
      </c>
      <c r="AA10" s="7"/>
      <c r="AB10" s="80"/>
      <c r="AC10" s="81">
        <f t="shared" si="10"/>
        <v>0</v>
      </c>
      <c r="AD10" s="7"/>
      <c r="AE10" s="80"/>
      <c r="AF10" s="81">
        <f t="shared" si="11"/>
        <v>0</v>
      </c>
      <c r="AG10" s="7"/>
      <c r="AH10" s="80"/>
      <c r="AI10" s="81">
        <f t="shared" si="12"/>
        <v>0</v>
      </c>
      <c r="AJ10" s="7"/>
      <c r="AK10" s="83"/>
      <c r="AL10" s="82">
        <f t="shared" si="13"/>
        <v>0</v>
      </c>
      <c r="AM10" s="12"/>
      <c r="AN10" s="83"/>
      <c r="AO10" s="82">
        <f t="shared" si="14"/>
        <v>0</v>
      </c>
      <c r="AP10" s="12"/>
      <c r="AQ10" s="94"/>
      <c r="AR10" s="85">
        <f t="shared" si="15"/>
        <v>0</v>
      </c>
      <c r="AS10" s="85">
        <f t="shared" si="16"/>
        <v>0</v>
      </c>
      <c r="AT10" s="85">
        <f t="shared" si="17"/>
        <v>0</v>
      </c>
      <c r="AU10" s="85">
        <f t="shared" si="18"/>
        <v>0</v>
      </c>
      <c r="AV10" s="85">
        <f t="shared" si="19"/>
        <v>0</v>
      </c>
      <c r="AW10" s="85">
        <f t="shared" si="20"/>
        <v>0</v>
      </c>
      <c r="AX10" s="85">
        <f t="shared" si="21"/>
        <v>0</v>
      </c>
      <c r="AY10" s="85">
        <f t="shared" si="22"/>
        <v>0</v>
      </c>
      <c r="AZ10" s="85">
        <f t="shared" si="23"/>
        <v>0</v>
      </c>
      <c r="BA10" s="85">
        <f t="shared" si="24"/>
        <v>0</v>
      </c>
      <c r="BB10" s="85">
        <f t="shared" si="25"/>
        <v>0</v>
      </c>
      <c r="BC10" s="85">
        <f t="shared" si="26"/>
        <v>0</v>
      </c>
      <c r="BD10" s="15">
        <f t="shared" si="27"/>
        <v>0</v>
      </c>
      <c r="IJ10" s="15"/>
      <c r="IK10" s="15"/>
      <c r="IL10" s="15"/>
      <c r="IM10" s="15"/>
      <c r="IN10"/>
      <c r="IO10"/>
      <c r="IP10"/>
      <c r="IQ10"/>
      <c r="IR10"/>
      <c r="IS10"/>
      <c r="IT10"/>
      <c r="IU10"/>
      <c r="IV10"/>
    </row>
    <row r="11" spans="1:256" ht="11.25" customHeight="1">
      <c r="A11" s="75">
        <f t="shared" si="0"/>
        <v>7</v>
      </c>
      <c r="B11" s="76">
        <f t="shared" si="1"/>
        <v>0</v>
      </c>
      <c r="C11" s="77">
        <f t="shared" si="2"/>
        <v>0</v>
      </c>
      <c r="D11" s="88"/>
      <c r="E11" s="113"/>
      <c r="F11" s="88"/>
      <c r="G11" s="80"/>
      <c r="H11" s="81">
        <f t="shared" si="3"/>
        <v>0</v>
      </c>
      <c r="I11" s="7"/>
      <c r="J11" s="80"/>
      <c r="K11" s="81">
        <f t="shared" si="4"/>
        <v>0</v>
      </c>
      <c r="L11" s="7"/>
      <c r="M11" s="80"/>
      <c r="N11" s="81">
        <f t="shared" si="5"/>
        <v>0</v>
      </c>
      <c r="O11" s="7"/>
      <c r="P11" s="80"/>
      <c r="Q11" s="81">
        <f t="shared" si="6"/>
        <v>0</v>
      </c>
      <c r="R11" s="7"/>
      <c r="S11" s="80"/>
      <c r="T11" s="81">
        <f t="shared" si="7"/>
        <v>0</v>
      </c>
      <c r="U11" s="7"/>
      <c r="V11" s="80"/>
      <c r="W11" s="81">
        <f t="shared" si="8"/>
        <v>0</v>
      </c>
      <c r="X11" s="7"/>
      <c r="Y11" s="80"/>
      <c r="Z11" s="81">
        <f t="shared" si="9"/>
        <v>0</v>
      </c>
      <c r="AA11" s="7"/>
      <c r="AB11" s="80"/>
      <c r="AC11" s="81">
        <f t="shared" si="10"/>
        <v>0</v>
      </c>
      <c r="AD11" s="7"/>
      <c r="AE11" s="80"/>
      <c r="AF11" s="81">
        <f t="shared" si="11"/>
        <v>0</v>
      </c>
      <c r="AG11" s="7"/>
      <c r="AH11" s="80"/>
      <c r="AI11" s="81">
        <f t="shared" si="12"/>
        <v>0</v>
      </c>
      <c r="AJ11" s="7"/>
      <c r="AK11" s="83"/>
      <c r="AL11" s="82">
        <f t="shared" si="13"/>
        <v>0</v>
      </c>
      <c r="AM11" s="12"/>
      <c r="AN11" s="83"/>
      <c r="AO11" s="82">
        <f t="shared" si="14"/>
        <v>0</v>
      </c>
      <c r="AP11" s="12"/>
      <c r="AQ11" s="7"/>
      <c r="AR11" s="85">
        <f t="shared" si="15"/>
        <v>0</v>
      </c>
      <c r="AS11" s="85">
        <f t="shared" si="16"/>
        <v>0</v>
      </c>
      <c r="AT11" s="85">
        <f t="shared" si="17"/>
        <v>0</v>
      </c>
      <c r="AU11" s="85">
        <f t="shared" si="18"/>
        <v>0</v>
      </c>
      <c r="AV11" s="85">
        <f t="shared" si="19"/>
        <v>0</v>
      </c>
      <c r="AW11" s="85">
        <f t="shared" si="20"/>
        <v>0</v>
      </c>
      <c r="AX11" s="85">
        <f t="shared" si="21"/>
        <v>0</v>
      </c>
      <c r="AY11" s="85">
        <f t="shared" si="22"/>
        <v>0</v>
      </c>
      <c r="AZ11" s="85">
        <f t="shared" si="23"/>
        <v>0</v>
      </c>
      <c r="BA11" s="85">
        <f t="shared" si="24"/>
        <v>0</v>
      </c>
      <c r="BB11" s="85">
        <f t="shared" si="25"/>
        <v>0</v>
      </c>
      <c r="BC11" s="85">
        <f t="shared" si="26"/>
        <v>0</v>
      </c>
      <c r="BD11" s="15">
        <f t="shared" si="27"/>
        <v>0</v>
      </c>
      <c r="IJ11" s="15"/>
      <c r="IK11" s="15"/>
      <c r="IL11" s="15"/>
      <c r="IM11" s="15"/>
      <c r="IN11"/>
      <c r="IO11"/>
      <c r="IP11"/>
      <c r="IQ11"/>
      <c r="IR11"/>
      <c r="IS11"/>
      <c r="IT11"/>
      <c r="IU11"/>
      <c r="IV11"/>
    </row>
    <row r="12" spans="1:256" ht="11.25" customHeight="1">
      <c r="A12" s="75">
        <f t="shared" si="0"/>
        <v>7</v>
      </c>
      <c r="B12" s="76">
        <f t="shared" si="1"/>
        <v>0</v>
      </c>
      <c r="C12" s="77">
        <f t="shared" si="2"/>
        <v>0</v>
      </c>
      <c r="D12" s="88"/>
      <c r="E12" s="113"/>
      <c r="F12" s="88"/>
      <c r="G12" s="80"/>
      <c r="H12" s="81">
        <f t="shared" si="3"/>
        <v>0</v>
      </c>
      <c r="I12" s="7"/>
      <c r="J12" s="80"/>
      <c r="K12" s="81">
        <f t="shared" si="4"/>
        <v>0</v>
      </c>
      <c r="L12" s="7"/>
      <c r="M12" s="80"/>
      <c r="N12" s="81">
        <f t="shared" si="5"/>
        <v>0</v>
      </c>
      <c r="O12" s="7"/>
      <c r="P12" s="80"/>
      <c r="Q12" s="81">
        <f t="shared" si="6"/>
        <v>0</v>
      </c>
      <c r="R12" s="7"/>
      <c r="S12" s="80"/>
      <c r="T12" s="81">
        <f t="shared" si="7"/>
        <v>0</v>
      </c>
      <c r="U12" s="7"/>
      <c r="V12" s="80"/>
      <c r="W12" s="81">
        <f t="shared" si="8"/>
        <v>0</v>
      </c>
      <c r="X12" s="7"/>
      <c r="Y12" s="80"/>
      <c r="Z12" s="81">
        <f t="shared" si="9"/>
        <v>0</v>
      </c>
      <c r="AA12" s="94"/>
      <c r="AB12" s="80"/>
      <c r="AC12" s="81">
        <f t="shared" si="10"/>
        <v>0</v>
      </c>
      <c r="AD12" s="94"/>
      <c r="AE12" s="80"/>
      <c r="AF12" s="81">
        <f t="shared" si="11"/>
        <v>0</v>
      </c>
      <c r="AG12" s="7"/>
      <c r="AH12" s="80"/>
      <c r="AI12" s="81">
        <f t="shared" si="12"/>
        <v>0</v>
      </c>
      <c r="AJ12" s="7"/>
      <c r="AK12" s="83"/>
      <c r="AL12" s="82">
        <f t="shared" si="13"/>
        <v>0</v>
      </c>
      <c r="AM12" s="12"/>
      <c r="AN12" s="83"/>
      <c r="AO12" s="82">
        <f t="shared" si="14"/>
        <v>0</v>
      </c>
      <c r="AP12" s="12"/>
      <c r="AQ12" s="7"/>
      <c r="AR12" s="85">
        <f t="shared" si="15"/>
        <v>0</v>
      </c>
      <c r="AS12" s="85">
        <f t="shared" si="16"/>
        <v>0</v>
      </c>
      <c r="AT12" s="85">
        <f t="shared" si="17"/>
        <v>0</v>
      </c>
      <c r="AU12" s="85">
        <f t="shared" si="18"/>
        <v>0</v>
      </c>
      <c r="AV12" s="85">
        <f t="shared" si="19"/>
        <v>0</v>
      </c>
      <c r="AW12" s="85">
        <f t="shared" si="20"/>
        <v>0</v>
      </c>
      <c r="AX12" s="85">
        <f t="shared" si="21"/>
        <v>0</v>
      </c>
      <c r="AY12" s="85">
        <f t="shared" si="22"/>
        <v>0</v>
      </c>
      <c r="AZ12" s="85">
        <f t="shared" si="23"/>
        <v>0</v>
      </c>
      <c r="BA12" s="85">
        <f t="shared" si="24"/>
        <v>0</v>
      </c>
      <c r="BB12" s="85">
        <f t="shared" si="25"/>
        <v>0</v>
      </c>
      <c r="BC12" s="85">
        <f t="shared" si="26"/>
        <v>0</v>
      </c>
      <c r="BD12" s="15">
        <f t="shared" si="27"/>
        <v>0</v>
      </c>
      <c r="IJ12" s="15"/>
      <c r="IK12" s="15"/>
      <c r="IL12" s="15"/>
      <c r="IM12" s="15"/>
      <c r="IN12"/>
      <c r="IO12"/>
      <c r="IP12"/>
      <c r="IQ12"/>
      <c r="IR12"/>
      <c r="IS12"/>
      <c r="IT12"/>
      <c r="IU12"/>
      <c r="IV12"/>
    </row>
    <row r="13" spans="1:256" ht="11.25" customHeight="1">
      <c r="A13" s="75">
        <f t="shared" si="0"/>
        <v>7</v>
      </c>
      <c r="B13" s="76">
        <f t="shared" si="1"/>
        <v>0</v>
      </c>
      <c r="C13" s="77">
        <f t="shared" si="2"/>
        <v>0</v>
      </c>
      <c r="D13" s="88"/>
      <c r="E13" s="113"/>
      <c r="F13" s="88"/>
      <c r="G13" s="80"/>
      <c r="H13" s="81">
        <f t="shared" si="3"/>
        <v>0</v>
      </c>
      <c r="I13" s="7"/>
      <c r="J13" s="80"/>
      <c r="K13" s="81">
        <f t="shared" si="4"/>
        <v>0</v>
      </c>
      <c r="L13" s="7"/>
      <c r="M13" s="101"/>
      <c r="N13" s="81">
        <f t="shared" si="5"/>
        <v>0</v>
      </c>
      <c r="O13" s="7"/>
      <c r="P13" s="80"/>
      <c r="Q13" s="81">
        <f t="shared" si="6"/>
        <v>0</v>
      </c>
      <c r="R13" s="7"/>
      <c r="S13" s="80"/>
      <c r="T13" s="81">
        <f t="shared" si="7"/>
        <v>0</v>
      </c>
      <c r="U13" s="7"/>
      <c r="V13" s="80"/>
      <c r="W13" s="81">
        <f t="shared" si="8"/>
        <v>0</v>
      </c>
      <c r="X13"/>
      <c r="Y13" s="101"/>
      <c r="Z13" s="81">
        <f t="shared" si="9"/>
        <v>0</v>
      </c>
      <c r="AA13" s="7"/>
      <c r="AB13" s="80"/>
      <c r="AC13" s="81">
        <f t="shared" si="10"/>
        <v>0</v>
      </c>
      <c r="AD13" s="7"/>
      <c r="AE13" s="80"/>
      <c r="AF13" s="81">
        <f t="shared" si="11"/>
        <v>0</v>
      </c>
      <c r="AG13" s="7"/>
      <c r="AH13" s="80"/>
      <c r="AI13" s="81">
        <f t="shared" si="12"/>
        <v>0</v>
      </c>
      <c r="AJ13" s="7"/>
      <c r="AK13" s="80"/>
      <c r="AL13" s="81">
        <f t="shared" si="13"/>
        <v>0</v>
      </c>
      <c r="AM13" s="12"/>
      <c r="AN13" s="83"/>
      <c r="AO13" s="82">
        <f t="shared" si="14"/>
        <v>0</v>
      </c>
      <c r="AP13" s="12"/>
      <c r="AQ13" s="7"/>
      <c r="AR13" s="85">
        <f t="shared" si="15"/>
        <v>0</v>
      </c>
      <c r="AS13" s="85">
        <f t="shared" si="16"/>
        <v>0</v>
      </c>
      <c r="AT13" s="85">
        <f t="shared" si="17"/>
        <v>0</v>
      </c>
      <c r="AU13" s="85">
        <f t="shared" si="18"/>
        <v>0</v>
      </c>
      <c r="AV13" s="85">
        <f t="shared" si="19"/>
        <v>0</v>
      </c>
      <c r="AW13" s="85">
        <f t="shared" si="20"/>
        <v>0</v>
      </c>
      <c r="AX13" s="85">
        <f t="shared" si="21"/>
        <v>0</v>
      </c>
      <c r="AY13" s="85">
        <f t="shared" si="22"/>
        <v>0</v>
      </c>
      <c r="AZ13" s="85">
        <f t="shared" si="23"/>
        <v>0</v>
      </c>
      <c r="BA13" s="85">
        <f t="shared" si="24"/>
        <v>0</v>
      </c>
      <c r="BB13" s="85">
        <f t="shared" si="25"/>
        <v>0</v>
      </c>
      <c r="BC13" s="85">
        <f t="shared" si="26"/>
        <v>0</v>
      </c>
      <c r="BD13" s="15">
        <f t="shared" si="27"/>
        <v>0</v>
      </c>
      <c r="IJ13" s="15"/>
      <c r="IK13" s="15"/>
      <c r="IL13" s="15"/>
      <c r="IM13" s="15"/>
      <c r="IN13"/>
      <c r="IO13"/>
      <c r="IP13"/>
      <c r="IQ13"/>
      <c r="IR13"/>
      <c r="IS13"/>
      <c r="IT13"/>
      <c r="IU13"/>
      <c r="IV13"/>
    </row>
    <row r="14" spans="1:256" ht="11.25" customHeight="1">
      <c r="A14" s="75">
        <f t="shared" si="0"/>
        <v>7</v>
      </c>
      <c r="B14" s="76">
        <f t="shared" si="1"/>
        <v>0</v>
      </c>
      <c r="C14" s="77">
        <f t="shared" si="2"/>
        <v>0</v>
      </c>
      <c r="D14" s="88"/>
      <c r="E14" s="113"/>
      <c r="F14" s="88"/>
      <c r="G14" s="80"/>
      <c r="H14" s="81">
        <f t="shared" si="3"/>
        <v>0</v>
      </c>
      <c r="I14" s="7"/>
      <c r="J14" s="80"/>
      <c r="K14" s="81">
        <f t="shared" si="4"/>
        <v>0</v>
      </c>
      <c r="L14" s="7"/>
      <c r="M14" s="80"/>
      <c r="N14" s="81">
        <f t="shared" si="5"/>
        <v>0</v>
      </c>
      <c r="O14" s="7"/>
      <c r="P14" s="80"/>
      <c r="Q14" s="81">
        <f t="shared" si="6"/>
        <v>0</v>
      </c>
      <c r="R14" s="7"/>
      <c r="S14" s="80"/>
      <c r="T14" s="81">
        <f t="shared" si="7"/>
        <v>0</v>
      </c>
      <c r="U14" s="7"/>
      <c r="V14" s="80"/>
      <c r="W14" s="81">
        <f t="shared" si="8"/>
        <v>0</v>
      </c>
      <c r="X14" s="7"/>
      <c r="Y14" s="80"/>
      <c r="Z14" s="81">
        <f t="shared" si="9"/>
        <v>0</v>
      </c>
      <c r="AA14" s="7"/>
      <c r="AB14" s="80"/>
      <c r="AC14" s="81">
        <f t="shared" si="10"/>
        <v>0</v>
      </c>
      <c r="AD14" s="7"/>
      <c r="AE14" s="80"/>
      <c r="AF14" s="81">
        <f t="shared" si="11"/>
        <v>0</v>
      </c>
      <c r="AG14" s="7"/>
      <c r="AH14" s="80"/>
      <c r="AI14" s="81">
        <f t="shared" si="12"/>
        <v>0</v>
      </c>
      <c r="AJ14" s="7"/>
      <c r="AK14" s="83"/>
      <c r="AL14" s="82">
        <f t="shared" si="13"/>
        <v>0</v>
      </c>
      <c r="AM14" s="12"/>
      <c r="AN14" s="83"/>
      <c r="AO14" s="82">
        <f t="shared" si="14"/>
        <v>0</v>
      </c>
      <c r="AP14" s="12"/>
      <c r="AQ14" s="7"/>
      <c r="AR14" s="85">
        <f t="shared" si="15"/>
        <v>0</v>
      </c>
      <c r="AS14" s="85">
        <f t="shared" si="16"/>
        <v>0</v>
      </c>
      <c r="AT14" s="85">
        <f t="shared" si="17"/>
        <v>0</v>
      </c>
      <c r="AU14" s="85">
        <f t="shared" si="18"/>
        <v>0</v>
      </c>
      <c r="AV14" s="85">
        <f t="shared" si="19"/>
        <v>0</v>
      </c>
      <c r="AW14" s="85">
        <f t="shared" si="20"/>
        <v>0</v>
      </c>
      <c r="AX14" s="85">
        <f t="shared" si="21"/>
        <v>0</v>
      </c>
      <c r="AY14" s="85">
        <f t="shared" si="22"/>
        <v>0</v>
      </c>
      <c r="AZ14" s="85">
        <f t="shared" si="23"/>
        <v>0</v>
      </c>
      <c r="BA14" s="85">
        <f t="shared" si="24"/>
        <v>0</v>
      </c>
      <c r="BB14" s="85">
        <f t="shared" si="25"/>
        <v>0</v>
      </c>
      <c r="BC14" s="85">
        <f t="shared" si="26"/>
        <v>0</v>
      </c>
      <c r="BD14" s="15">
        <f t="shared" si="27"/>
        <v>0</v>
      </c>
      <c r="IJ14" s="15"/>
      <c r="IK14" s="15"/>
      <c r="IL14" s="15"/>
      <c r="IM14" s="15"/>
      <c r="IN14"/>
      <c r="IO14"/>
      <c r="IP14"/>
      <c r="IQ14"/>
      <c r="IR14"/>
      <c r="IS14"/>
      <c r="IT14"/>
      <c r="IU14"/>
      <c r="IV14"/>
    </row>
    <row r="15" spans="1:256" ht="11.25" customHeight="1">
      <c r="A15" s="75">
        <f t="shared" si="0"/>
        <v>7</v>
      </c>
      <c r="B15" s="76">
        <f t="shared" si="1"/>
        <v>0</v>
      </c>
      <c r="C15" s="77">
        <f t="shared" si="2"/>
        <v>0</v>
      </c>
      <c r="D15" s="78"/>
      <c r="E15" s="129"/>
      <c r="F15" s="78"/>
      <c r="G15" s="80"/>
      <c r="H15" s="81">
        <f t="shared" si="3"/>
        <v>0</v>
      </c>
      <c r="I15" s="7"/>
      <c r="J15" s="80"/>
      <c r="K15" s="81">
        <f t="shared" si="4"/>
        <v>0</v>
      </c>
      <c r="L15" s="7"/>
      <c r="M15" s="80"/>
      <c r="N15" s="81">
        <f t="shared" si="5"/>
        <v>0</v>
      </c>
      <c r="O15" s="7"/>
      <c r="P15" s="80"/>
      <c r="Q15" s="81">
        <f t="shared" si="6"/>
        <v>0</v>
      </c>
      <c r="R15" s="7"/>
      <c r="S15" s="80"/>
      <c r="T15" s="81">
        <f t="shared" si="7"/>
        <v>0</v>
      </c>
      <c r="U15" s="7"/>
      <c r="V15" s="80"/>
      <c r="W15" s="81">
        <f t="shared" si="8"/>
        <v>0</v>
      </c>
      <c r="X15" s="7"/>
      <c r="Y15" s="80"/>
      <c r="Z15" s="81">
        <f t="shared" si="9"/>
        <v>0</v>
      </c>
      <c r="AA15" s="7"/>
      <c r="AB15" s="80"/>
      <c r="AC15" s="81">
        <f t="shared" si="10"/>
        <v>0</v>
      </c>
      <c r="AD15" s="7"/>
      <c r="AE15" s="80"/>
      <c r="AF15" s="81">
        <f t="shared" si="11"/>
        <v>0</v>
      </c>
      <c r="AG15" s="7"/>
      <c r="AH15" s="80"/>
      <c r="AI15" s="81">
        <f t="shared" si="12"/>
        <v>0</v>
      </c>
      <c r="AJ15" s="7"/>
      <c r="AK15" s="80"/>
      <c r="AL15" s="81">
        <f t="shared" si="13"/>
        <v>0</v>
      </c>
      <c r="AM15" s="12"/>
      <c r="AN15" s="83"/>
      <c r="AO15" s="82">
        <f t="shared" si="14"/>
        <v>0</v>
      </c>
      <c r="AP15" s="12"/>
      <c r="AQ15" s="7"/>
      <c r="AR15" s="85">
        <f t="shared" si="15"/>
        <v>0</v>
      </c>
      <c r="AS15" s="85">
        <f t="shared" si="16"/>
        <v>0</v>
      </c>
      <c r="AT15" s="85">
        <f t="shared" si="17"/>
        <v>0</v>
      </c>
      <c r="AU15" s="85">
        <f t="shared" si="18"/>
        <v>0</v>
      </c>
      <c r="AV15" s="85">
        <f t="shared" si="19"/>
        <v>0</v>
      </c>
      <c r="AW15" s="85">
        <f t="shared" si="20"/>
        <v>0</v>
      </c>
      <c r="AX15" s="85">
        <f t="shared" si="21"/>
        <v>0</v>
      </c>
      <c r="AY15" s="85">
        <f t="shared" si="22"/>
        <v>0</v>
      </c>
      <c r="AZ15" s="85">
        <f t="shared" si="23"/>
        <v>0</v>
      </c>
      <c r="BA15" s="85">
        <f t="shared" si="24"/>
        <v>0</v>
      </c>
      <c r="BB15" s="85">
        <f t="shared" si="25"/>
        <v>0</v>
      </c>
      <c r="BC15" s="85">
        <f t="shared" si="26"/>
        <v>0</v>
      </c>
      <c r="BD15" s="15">
        <f t="shared" si="27"/>
        <v>0</v>
      </c>
      <c r="IJ15" s="15"/>
      <c r="IK15" s="15"/>
      <c r="IL15" s="15"/>
      <c r="IM15" s="15"/>
      <c r="IN15"/>
      <c r="IO15"/>
      <c r="IP15"/>
      <c r="IQ15"/>
      <c r="IR15"/>
      <c r="IS15"/>
      <c r="IT15"/>
      <c r="IU15"/>
      <c r="IV15"/>
    </row>
    <row r="16" spans="1:256" ht="11.25" customHeight="1">
      <c r="A16" s="75">
        <f t="shared" si="0"/>
        <v>7</v>
      </c>
      <c r="B16" s="76">
        <f t="shared" si="1"/>
        <v>0</v>
      </c>
      <c r="C16" s="77">
        <f t="shared" si="2"/>
        <v>0</v>
      </c>
      <c r="D16" s="88"/>
      <c r="E16" s="113"/>
      <c r="F16" s="88"/>
      <c r="G16" s="80"/>
      <c r="H16" s="81">
        <f t="shared" si="3"/>
        <v>0</v>
      </c>
      <c r="I16" s="7"/>
      <c r="J16" s="80"/>
      <c r="K16" s="81">
        <f t="shared" si="4"/>
        <v>0</v>
      </c>
      <c r="L16" s="7"/>
      <c r="M16" s="80"/>
      <c r="N16" s="81">
        <f t="shared" si="5"/>
        <v>0</v>
      </c>
      <c r="O16" s="7"/>
      <c r="P16" s="80"/>
      <c r="Q16" s="81">
        <f t="shared" si="6"/>
        <v>0</v>
      </c>
      <c r="R16" s="7"/>
      <c r="S16" s="80"/>
      <c r="T16" s="81">
        <f t="shared" si="7"/>
        <v>0</v>
      </c>
      <c r="U16" s="7"/>
      <c r="V16" s="80"/>
      <c r="W16" s="81">
        <f t="shared" si="8"/>
        <v>0</v>
      </c>
      <c r="X16" s="7"/>
      <c r="Y16" s="80"/>
      <c r="Z16" s="81">
        <f t="shared" si="9"/>
        <v>0</v>
      </c>
      <c r="AA16" s="7"/>
      <c r="AB16" s="80"/>
      <c r="AC16" s="81">
        <f t="shared" si="10"/>
        <v>0</v>
      </c>
      <c r="AD16" s="7"/>
      <c r="AE16" s="80"/>
      <c r="AF16" s="81">
        <f t="shared" si="11"/>
        <v>0</v>
      </c>
      <c r="AG16" s="7"/>
      <c r="AH16" s="80"/>
      <c r="AI16" s="81">
        <f t="shared" si="12"/>
        <v>0</v>
      </c>
      <c r="AJ16" s="7"/>
      <c r="AK16" s="80"/>
      <c r="AL16" s="81">
        <f t="shared" si="13"/>
        <v>0</v>
      </c>
      <c r="AM16" s="12"/>
      <c r="AN16" s="83"/>
      <c r="AO16" s="82">
        <f t="shared" si="14"/>
        <v>0</v>
      </c>
      <c r="AP16" s="12"/>
      <c r="AQ16" s="7"/>
      <c r="AR16" s="85">
        <f t="shared" si="15"/>
        <v>0</v>
      </c>
      <c r="AS16" s="85">
        <f t="shared" si="16"/>
        <v>0</v>
      </c>
      <c r="AT16" s="85">
        <f t="shared" si="17"/>
        <v>0</v>
      </c>
      <c r="AU16" s="85">
        <f t="shared" si="18"/>
        <v>0</v>
      </c>
      <c r="AV16" s="85">
        <f t="shared" si="19"/>
        <v>0</v>
      </c>
      <c r="AW16" s="85">
        <f t="shared" si="20"/>
        <v>0</v>
      </c>
      <c r="AX16" s="85">
        <f t="shared" si="21"/>
        <v>0</v>
      </c>
      <c r="AY16" s="85">
        <f t="shared" si="22"/>
        <v>0</v>
      </c>
      <c r="AZ16" s="85">
        <f t="shared" si="23"/>
        <v>0</v>
      </c>
      <c r="BA16" s="85">
        <f t="shared" si="24"/>
        <v>0</v>
      </c>
      <c r="BB16" s="85">
        <f t="shared" si="25"/>
        <v>0</v>
      </c>
      <c r="BC16" s="85">
        <f t="shared" si="26"/>
        <v>0</v>
      </c>
      <c r="BD16" s="15">
        <f t="shared" si="27"/>
        <v>0</v>
      </c>
      <c r="IJ16" s="15"/>
      <c r="IK16" s="15"/>
      <c r="IL16" s="15"/>
      <c r="IM16" s="15"/>
      <c r="IN16"/>
      <c r="IO16"/>
      <c r="IP16"/>
      <c r="IQ16"/>
      <c r="IR16"/>
      <c r="IS16"/>
      <c r="IT16"/>
      <c r="IU16"/>
      <c r="IV16"/>
    </row>
    <row r="17" spans="1:256" ht="11.25" customHeight="1">
      <c r="A17" s="75">
        <f t="shared" si="0"/>
        <v>7</v>
      </c>
      <c r="B17" s="76">
        <f t="shared" si="1"/>
        <v>0</v>
      </c>
      <c r="C17" s="77">
        <f t="shared" si="2"/>
        <v>0</v>
      </c>
      <c r="D17" s="78"/>
      <c r="E17" s="79"/>
      <c r="F17" s="78"/>
      <c r="G17" s="80"/>
      <c r="H17" s="81">
        <f t="shared" si="3"/>
        <v>0</v>
      </c>
      <c r="I17" s="7"/>
      <c r="J17" s="80"/>
      <c r="K17" s="81">
        <f t="shared" si="4"/>
        <v>0</v>
      </c>
      <c r="L17" s="7"/>
      <c r="M17" s="80"/>
      <c r="N17" s="81">
        <f t="shared" si="5"/>
        <v>0</v>
      </c>
      <c r="O17" s="7"/>
      <c r="P17" s="80"/>
      <c r="Q17" s="81">
        <f t="shared" si="6"/>
        <v>0</v>
      </c>
      <c r="R17" s="7"/>
      <c r="S17" s="80"/>
      <c r="T17" s="81">
        <f t="shared" si="7"/>
        <v>0</v>
      </c>
      <c r="U17" s="7"/>
      <c r="V17" s="80"/>
      <c r="W17" s="81">
        <f t="shared" si="8"/>
        <v>0</v>
      </c>
      <c r="X17" s="7"/>
      <c r="Y17" s="80"/>
      <c r="Z17" s="81">
        <f t="shared" si="9"/>
        <v>0</v>
      </c>
      <c r="AA17" s="7"/>
      <c r="AB17" s="80"/>
      <c r="AC17" s="81">
        <f t="shared" si="10"/>
        <v>0</v>
      </c>
      <c r="AD17" s="7"/>
      <c r="AE17" s="80"/>
      <c r="AF17" s="81">
        <f t="shared" si="11"/>
        <v>0</v>
      </c>
      <c r="AG17" s="7"/>
      <c r="AH17" s="80"/>
      <c r="AI17" s="81">
        <f t="shared" si="12"/>
        <v>0</v>
      </c>
      <c r="AJ17" s="7"/>
      <c r="AK17" s="80"/>
      <c r="AL17" s="81">
        <f t="shared" si="13"/>
        <v>0</v>
      </c>
      <c r="AM17" s="12"/>
      <c r="AN17" s="83"/>
      <c r="AO17" s="82">
        <f t="shared" si="14"/>
        <v>0</v>
      </c>
      <c r="AP17" s="12"/>
      <c r="AQ17" s="7"/>
      <c r="AR17" s="85">
        <f t="shared" si="15"/>
        <v>0</v>
      </c>
      <c r="AS17" s="85">
        <f t="shared" si="16"/>
        <v>0</v>
      </c>
      <c r="AT17" s="85">
        <f t="shared" si="17"/>
        <v>0</v>
      </c>
      <c r="AU17" s="85">
        <f t="shared" si="18"/>
        <v>0</v>
      </c>
      <c r="AV17" s="85">
        <f t="shared" si="19"/>
        <v>0</v>
      </c>
      <c r="AW17" s="85">
        <f t="shared" si="20"/>
        <v>0</v>
      </c>
      <c r="AX17" s="85">
        <f t="shared" si="21"/>
        <v>0</v>
      </c>
      <c r="AY17" s="85">
        <f t="shared" si="22"/>
        <v>0</v>
      </c>
      <c r="AZ17" s="85">
        <f t="shared" si="23"/>
        <v>0</v>
      </c>
      <c r="BA17" s="85">
        <f t="shared" si="24"/>
        <v>0</v>
      </c>
      <c r="BB17" s="85">
        <f t="shared" si="25"/>
        <v>0</v>
      </c>
      <c r="BC17" s="85">
        <f t="shared" si="26"/>
        <v>0</v>
      </c>
      <c r="BD17" s="15">
        <f t="shared" si="27"/>
        <v>0</v>
      </c>
      <c r="IJ17" s="15"/>
      <c r="IK17" s="15"/>
      <c r="IL17" s="15"/>
      <c r="IM17" s="15"/>
      <c r="IN17"/>
      <c r="IO17"/>
      <c r="IP17"/>
      <c r="IQ17"/>
      <c r="IR17"/>
      <c r="IS17"/>
      <c r="IT17"/>
      <c r="IU17"/>
      <c r="IV17"/>
    </row>
    <row r="18" spans="1:256" ht="11.25" customHeight="1">
      <c r="A18" s="75">
        <f t="shared" si="0"/>
        <v>7</v>
      </c>
      <c r="B18" s="76">
        <f t="shared" si="1"/>
        <v>0</v>
      </c>
      <c r="C18" s="77">
        <f t="shared" si="2"/>
        <v>0</v>
      </c>
      <c r="D18" s="88"/>
      <c r="E18" s="113"/>
      <c r="F18" s="88"/>
      <c r="G18" s="80"/>
      <c r="H18" s="81">
        <f t="shared" si="3"/>
        <v>0</v>
      </c>
      <c r="I18" s="7"/>
      <c r="J18" s="80"/>
      <c r="K18" s="81">
        <f t="shared" si="4"/>
        <v>0</v>
      </c>
      <c r="L18" s="7"/>
      <c r="M18" s="80"/>
      <c r="N18" s="81">
        <f t="shared" si="5"/>
        <v>0</v>
      </c>
      <c r="O18" s="7"/>
      <c r="P18" s="80"/>
      <c r="Q18" s="81">
        <f t="shared" si="6"/>
        <v>0</v>
      </c>
      <c r="R18" s="7"/>
      <c r="S18" s="80"/>
      <c r="T18" s="81">
        <f t="shared" si="7"/>
        <v>0</v>
      </c>
      <c r="U18" s="7"/>
      <c r="V18" s="80"/>
      <c r="W18" s="81">
        <f t="shared" si="8"/>
        <v>0</v>
      </c>
      <c r="X18" s="7"/>
      <c r="Y18" s="80"/>
      <c r="Z18" s="81">
        <f t="shared" si="9"/>
        <v>0</v>
      </c>
      <c r="AA18" s="7"/>
      <c r="AB18" s="80"/>
      <c r="AC18" s="81">
        <f t="shared" si="10"/>
        <v>0</v>
      </c>
      <c r="AD18" s="7"/>
      <c r="AE18" s="80"/>
      <c r="AF18" s="81">
        <f t="shared" si="11"/>
        <v>0</v>
      </c>
      <c r="AG18" s="7"/>
      <c r="AH18" s="80"/>
      <c r="AI18" s="81">
        <f t="shared" si="12"/>
        <v>0</v>
      </c>
      <c r="AJ18" s="7"/>
      <c r="AK18" s="80"/>
      <c r="AL18" s="81">
        <f t="shared" si="13"/>
        <v>0</v>
      </c>
      <c r="AM18" s="12"/>
      <c r="AN18" s="83"/>
      <c r="AO18" s="82">
        <f t="shared" si="14"/>
        <v>0</v>
      </c>
      <c r="AP18" s="12"/>
      <c r="AQ18" s="7"/>
      <c r="AR18" s="85">
        <f t="shared" si="15"/>
        <v>0</v>
      </c>
      <c r="AS18" s="85">
        <f t="shared" si="16"/>
        <v>0</v>
      </c>
      <c r="AT18" s="85">
        <f t="shared" si="17"/>
        <v>0</v>
      </c>
      <c r="AU18" s="85">
        <f t="shared" si="18"/>
        <v>0</v>
      </c>
      <c r="AV18" s="85">
        <f t="shared" si="19"/>
        <v>0</v>
      </c>
      <c r="AW18" s="85">
        <f t="shared" si="20"/>
        <v>0</v>
      </c>
      <c r="AX18" s="85">
        <f t="shared" si="21"/>
        <v>0</v>
      </c>
      <c r="AY18" s="85">
        <f t="shared" si="22"/>
        <v>0</v>
      </c>
      <c r="AZ18" s="85">
        <f t="shared" si="23"/>
        <v>0</v>
      </c>
      <c r="BA18" s="85">
        <f t="shared" si="24"/>
        <v>0</v>
      </c>
      <c r="BB18" s="85">
        <f t="shared" si="25"/>
        <v>0</v>
      </c>
      <c r="BC18" s="85">
        <f t="shared" si="26"/>
        <v>0</v>
      </c>
      <c r="BD18" s="15">
        <f t="shared" si="27"/>
        <v>0</v>
      </c>
      <c r="IJ18" s="15"/>
      <c r="IK18" s="15"/>
      <c r="IL18" s="15"/>
      <c r="IM18" s="15"/>
      <c r="IN18"/>
      <c r="IO18"/>
      <c r="IP18"/>
      <c r="IQ18"/>
      <c r="IR18"/>
      <c r="IS18"/>
      <c r="IT18"/>
      <c r="IU18"/>
      <c r="IV18"/>
    </row>
    <row r="19" spans="1:256" ht="11.25" customHeight="1">
      <c r="A19" s="75">
        <f t="shared" si="0"/>
        <v>7</v>
      </c>
      <c r="B19" s="76">
        <f t="shared" si="1"/>
        <v>0</v>
      </c>
      <c r="C19" s="77">
        <f t="shared" si="2"/>
        <v>0</v>
      </c>
      <c r="D19" s="88"/>
      <c r="E19" s="113"/>
      <c r="F19" s="88"/>
      <c r="G19" s="80"/>
      <c r="H19" s="81">
        <f t="shared" si="3"/>
        <v>0</v>
      </c>
      <c r="I19" s="7"/>
      <c r="J19" s="80"/>
      <c r="K19" s="81">
        <f t="shared" si="4"/>
        <v>0</v>
      </c>
      <c r="L19" s="7"/>
      <c r="M19" s="80"/>
      <c r="N19" s="81">
        <f t="shared" si="5"/>
        <v>0</v>
      </c>
      <c r="O19" s="7"/>
      <c r="P19" s="80"/>
      <c r="Q19" s="81">
        <f t="shared" si="6"/>
        <v>0</v>
      </c>
      <c r="R19" s="7"/>
      <c r="S19" s="80"/>
      <c r="T19" s="81">
        <f t="shared" si="7"/>
        <v>0</v>
      </c>
      <c r="U19" s="7"/>
      <c r="V19" s="80"/>
      <c r="W19" s="81">
        <f t="shared" si="8"/>
        <v>0</v>
      </c>
      <c r="X19" s="7"/>
      <c r="Y19" s="80"/>
      <c r="Z19" s="81">
        <f t="shared" si="9"/>
        <v>0</v>
      </c>
      <c r="AA19" s="7"/>
      <c r="AB19" s="80"/>
      <c r="AC19" s="81">
        <f t="shared" si="10"/>
        <v>0</v>
      </c>
      <c r="AD19" s="7"/>
      <c r="AE19" s="80"/>
      <c r="AF19" s="81">
        <f t="shared" si="11"/>
        <v>0</v>
      </c>
      <c r="AG19" s="7"/>
      <c r="AH19" s="80"/>
      <c r="AI19" s="81">
        <f t="shared" si="12"/>
        <v>0</v>
      </c>
      <c r="AJ19" s="7"/>
      <c r="AK19" s="80"/>
      <c r="AL19" s="81">
        <f t="shared" si="13"/>
        <v>0</v>
      </c>
      <c r="AM19" s="12"/>
      <c r="AN19" s="83"/>
      <c r="AO19" s="82">
        <f t="shared" si="14"/>
        <v>0</v>
      </c>
      <c r="AP19" s="12"/>
      <c r="AQ19" s="7"/>
      <c r="AR19" s="85">
        <f t="shared" si="15"/>
        <v>0</v>
      </c>
      <c r="AS19" s="85">
        <f t="shared" si="16"/>
        <v>0</v>
      </c>
      <c r="AT19" s="85">
        <f t="shared" si="17"/>
        <v>0</v>
      </c>
      <c r="AU19" s="85">
        <f t="shared" si="18"/>
        <v>0</v>
      </c>
      <c r="AV19" s="85">
        <f t="shared" si="19"/>
        <v>0</v>
      </c>
      <c r="AW19" s="85">
        <f t="shared" si="20"/>
        <v>0</v>
      </c>
      <c r="AX19" s="85">
        <f t="shared" si="21"/>
        <v>0</v>
      </c>
      <c r="AY19" s="85">
        <f t="shared" si="22"/>
        <v>0</v>
      </c>
      <c r="AZ19" s="85">
        <f t="shared" si="23"/>
        <v>0</v>
      </c>
      <c r="BA19" s="85">
        <f t="shared" si="24"/>
        <v>0</v>
      </c>
      <c r="BB19" s="85">
        <f t="shared" si="25"/>
        <v>0</v>
      </c>
      <c r="BC19" s="85">
        <f t="shared" si="26"/>
        <v>0</v>
      </c>
      <c r="BD19" s="15">
        <f t="shared" si="27"/>
        <v>0</v>
      </c>
      <c r="IJ19" s="15"/>
      <c r="IK19" s="15"/>
      <c r="IL19" s="15"/>
      <c r="IM19" s="15"/>
      <c r="IN19"/>
      <c r="IO19"/>
      <c r="IP19"/>
      <c r="IQ19"/>
      <c r="IR19"/>
      <c r="IS19"/>
      <c r="IT19"/>
      <c r="IU19"/>
      <c r="IV19"/>
    </row>
    <row r="20" spans="1:256" ht="11.25" customHeight="1">
      <c r="A20" s="75">
        <f t="shared" si="0"/>
        <v>7</v>
      </c>
      <c r="B20" s="76">
        <f t="shared" si="1"/>
        <v>0</v>
      </c>
      <c r="C20" s="77">
        <f t="shared" si="2"/>
        <v>0</v>
      </c>
      <c r="D20" s="88"/>
      <c r="E20" s="113"/>
      <c r="F20" s="88"/>
      <c r="G20" s="89"/>
      <c r="H20" s="81">
        <f t="shared" si="3"/>
        <v>0</v>
      </c>
      <c r="I20" s="7"/>
      <c r="J20" s="89"/>
      <c r="K20" s="81">
        <f t="shared" si="4"/>
        <v>0</v>
      </c>
      <c r="L20" s="7"/>
      <c r="M20" s="80"/>
      <c r="N20" s="81">
        <f t="shared" si="5"/>
        <v>0</v>
      </c>
      <c r="O20" s="7"/>
      <c r="P20" s="89"/>
      <c r="Q20" s="81">
        <f t="shared" si="6"/>
        <v>0</v>
      </c>
      <c r="R20" s="7"/>
      <c r="S20" s="80"/>
      <c r="T20" s="81">
        <f t="shared" si="7"/>
        <v>0</v>
      </c>
      <c r="U20" s="7"/>
      <c r="V20" s="89"/>
      <c r="W20" s="81">
        <f t="shared" si="8"/>
        <v>0</v>
      </c>
      <c r="X20" s="7"/>
      <c r="Y20" s="89"/>
      <c r="Z20" s="81">
        <f t="shared" si="9"/>
        <v>0</v>
      </c>
      <c r="AA20" s="7"/>
      <c r="AB20" s="89"/>
      <c r="AC20" s="81">
        <f t="shared" si="10"/>
        <v>0</v>
      </c>
      <c r="AD20" s="7"/>
      <c r="AE20" s="89"/>
      <c r="AF20" s="81">
        <f t="shared" si="11"/>
        <v>0</v>
      </c>
      <c r="AG20" s="7"/>
      <c r="AH20" s="89"/>
      <c r="AI20" s="81">
        <f t="shared" si="12"/>
        <v>0</v>
      </c>
      <c r="AJ20" s="7"/>
      <c r="AK20" s="89"/>
      <c r="AL20" s="81">
        <f t="shared" si="13"/>
        <v>0</v>
      </c>
      <c r="AM20" s="93"/>
      <c r="AN20" s="103"/>
      <c r="AO20" s="82">
        <f t="shared" si="14"/>
        <v>0</v>
      </c>
      <c r="AP20" s="12"/>
      <c r="AQ20" s="7"/>
      <c r="AR20" s="85">
        <f t="shared" si="15"/>
        <v>0</v>
      </c>
      <c r="AS20" s="85">
        <f t="shared" si="16"/>
        <v>0</v>
      </c>
      <c r="AT20" s="85">
        <f t="shared" si="17"/>
        <v>0</v>
      </c>
      <c r="AU20" s="85">
        <f t="shared" si="18"/>
        <v>0</v>
      </c>
      <c r="AV20" s="85">
        <f t="shared" si="19"/>
        <v>0</v>
      </c>
      <c r="AW20" s="85">
        <f t="shared" si="20"/>
        <v>0</v>
      </c>
      <c r="AX20" s="85">
        <f t="shared" si="21"/>
        <v>0</v>
      </c>
      <c r="AY20" s="85">
        <f t="shared" si="22"/>
        <v>0</v>
      </c>
      <c r="AZ20" s="85">
        <f t="shared" si="23"/>
        <v>0</v>
      </c>
      <c r="BA20" s="85">
        <f t="shared" si="24"/>
        <v>0</v>
      </c>
      <c r="BB20" s="85">
        <f t="shared" si="25"/>
        <v>0</v>
      </c>
      <c r="BC20" s="85">
        <f t="shared" si="26"/>
        <v>0</v>
      </c>
      <c r="BD20" s="15">
        <f t="shared" si="27"/>
        <v>0</v>
      </c>
      <c r="IJ20" s="15"/>
      <c r="IK20" s="15"/>
      <c r="IL20" s="15"/>
      <c r="IM20" s="15"/>
      <c r="IN20"/>
      <c r="IO20"/>
      <c r="IP20"/>
      <c r="IQ20"/>
      <c r="IR20"/>
      <c r="IS20"/>
      <c r="IT20"/>
      <c r="IU20"/>
      <c r="IV20"/>
    </row>
    <row r="21" spans="1:256" ht="11.25" customHeight="1">
      <c r="A21" s="75">
        <f t="shared" si="0"/>
        <v>7</v>
      </c>
      <c r="B21" s="76">
        <f t="shared" si="1"/>
        <v>0</v>
      </c>
      <c r="C21" s="77">
        <f t="shared" si="2"/>
        <v>0</v>
      </c>
      <c r="D21" s="78"/>
      <c r="E21" s="79"/>
      <c r="F21" s="78"/>
      <c r="G21" s="80"/>
      <c r="H21" s="81">
        <f t="shared" si="3"/>
        <v>0</v>
      </c>
      <c r="I21" s="7"/>
      <c r="J21" s="80"/>
      <c r="K21" s="81">
        <f t="shared" si="4"/>
        <v>0</v>
      </c>
      <c r="L21" s="7"/>
      <c r="M21" s="80"/>
      <c r="N21" s="81">
        <f t="shared" si="5"/>
        <v>0</v>
      </c>
      <c r="O21" s="7"/>
      <c r="P21" s="80"/>
      <c r="Q21" s="81">
        <f t="shared" si="6"/>
        <v>0</v>
      </c>
      <c r="R21" s="7"/>
      <c r="S21" s="80"/>
      <c r="T21" s="81">
        <f t="shared" si="7"/>
        <v>0</v>
      </c>
      <c r="U21" s="7"/>
      <c r="V21" s="80"/>
      <c r="W21" s="81">
        <f t="shared" si="8"/>
        <v>0</v>
      </c>
      <c r="X21" s="7"/>
      <c r="Y21" s="80"/>
      <c r="Z21" s="81">
        <f t="shared" si="9"/>
        <v>0</v>
      </c>
      <c r="AA21" s="7"/>
      <c r="AB21" s="80"/>
      <c r="AC21" s="81">
        <f t="shared" si="10"/>
        <v>0</v>
      </c>
      <c r="AD21" s="7"/>
      <c r="AE21" s="80"/>
      <c r="AF21" s="81">
        <f t="shared" si="11"/>
        <v>0</v>
      </c>
      <c r="AG21" s="7"/>
      <c r="AH21" s="80"/>
      <c r="AI21" s="81">
        <f t="shared" si="12"/>
        <v>0</v>
      </c>
      <c r="AJ21" s="7"/>
      <c r="AK21" s="80"/>
      <c r="AL21" s="81">
        <f t="shared" si="13"/>
        <v>0</v>
      </c>
      <c r="AM21" s="12"/>
      <c r="AN21" s="83"/>
      <c r="AO21" s="82">
        <f t="shared" si="14"/>
        <v>0</v>
      </c>
      <c r="AP21" s="12"/>
      <c r="AQ21" s="7"/>
      <c r="AR21" s="85">
        <f t="shared" si="15"/>
        <v>0</v>
      </c>
      <c r="AS21" s="85">
        <f t="shared" si="16"/>
        <v>0</v>
      </c>
      <c r="AT21" s="85">
        <f t="shared" si="17"/>
        <v>0</v>
      </c>
      <c r="AU21" s="85">
        <f t="shared" si="18"/>
        <v>0</v>
      </c>
      <c r="AV21" s="85">
        <f t="shared" si="19"/>
        <v>0</v>
      </c>
      <c r="AW21" s="85">
        <f t="shared" si="20"/>
        <v>0</v>
      </c>
      <c r="AX21" s="85">
        <f t="shared" si="21"/>
        <v>0</v>
      </c>
      <c r="AY21" s="85">
        <f t="shared" si="22"/>
        <v>0</v>
      </c>
      <c r="AZ21" s="85">
        <f t="shared" si="23"/>
        <v>0</v>
      </c>
      <c r="BA21" s="85">
        <f t="shared" si="24"/>
        <v>0</v>
      </c>
      <c r="BB21" s="85">
        <f t="shared" si="25"/>
        <v>0</v>
      </c>
      <c r="BC21" s="85">
        <f t="shared" si="26"/>
        <v>0</v>
      </c>
      <c r="BD21" s="15">
        <f t="shared" si="27"/>
        <v>0</v>
      </c>
      <c r="IJ21" s="15"/>
      <c r="IK21" s="15"/>
      <c r="IL21" s="15"/>
      <c r="IM21" s="15"/>
      <c r="IN21"/>
      <c r="IO21"/>
      <c r="IP21"/>
      <c r="IQ21"/>
      <c r="IR21"/>
      <c r="IS21"/>
      <c r="IT21"/>
      <c r="IU21"/>
      <c r="IV21"/>
    </row>
    <row r="22" spans="1:256" ht="11.25" customHeight="1">
      <c r="A22" s="75">
        <f t="shared" si="0"/>
        <v>7</v>
      </c>
      <c r="B22" s="76">
        <f t="shared" si="1"/>
        <v>0</v>
      </c>
      <c r="C22" s="77">
        <f t="shared" si="2"/>
        <v>0</v>
      </c>
      <c r="D22" s="88"/>
      <c r="E22" s="113"/>
      <c r="F22" s="88"/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7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0"/>
      <c r="Z22" s="81">
        <f t="shared" si="9"/>
        <v>0</v>
      </c>
      <c r="AA22" s="7"/>
      <c r="AB22" s="80"/>
      <c r="AC22" s="81">
        <f t="shared" si="10"/>
        <v>0</v>
      </c>
      <c r="AD22" s="7"/>
      <c r="AE22" s="80"/>
      <c r="AF22" s="81">
        <f t="shared" si="11"/>
        <v>0</v>
      </c>
      <c r="AG22" s="7"/>
      <c r="AH22" s="80"/>
      <c r="AI22" s="81">
        <f t="shared" si="12"/>
        <v>0</v>
      </c>
      <c r="AJ22" s="7"/>
      <c r="AK22" s="80"/>
      <c r="AL22" s="81">
        <f t="shared" si="13"/>
        <v>0</v>
      </c>
      <c r="AM22" s="12"/>
      <c r="AN22" s="83"/>
      <c r="AO22" s="82">
        <f t="shared" si="14"/>
        <v>0</v>
      </c>
      <c r="AP22" s="12"/>
      <c r="AQ22" s="7"/>
      <c r="AR22" s="85">
        <f t="shared" si="15"/>
        <v>0</v>
      </c>
      <c r="AS22" s="85">
        <f t="shared" si="16"/>
        <v>0</v>
      </c>
      <c r="AT22" s="85">
        <f t="shared" si="17"/>
        <v>0</v>
      </c>
      <c r="AU22" s="85">
        <f t="shared" si="18"/>
        <v>0</v>
      </c>
      <c r="AV22" s="85">
        <f t="shared" si="19"/>
        <v>0</v>
      </c>
      <c r="AW22" s="85">
        <f t="shared" si="20"/>
        <v>0</v>
      </c>
      <c r="AX22" s="85">
        <f t="shared" si="21"/>
        <v>0</v>
      </c>
      <c r="AY22" s="85">
        <f t="shared" si="22"/>
        <v>0</v>
      </c>
      <c r="AZ22" s="85">
        <f t="shared" si="23"/>
        <v>0</v>
      </c>
      <c r="BA22" s="85">
        <f t="shared" si="24"/>
        <v>0</v>
      </c>
      <c r="BB22" s="85">
        <f t="shared" si="25"/>
        <v>0</v>
      </c>
      <c r="BC22" s="85">
        <f t="shared" si="26"/>
        <v>0</v>
      </c>
      <c r="BD22" s="15">
        <f t="shared" si="27"/>
        <v>0</v>
      </c>
      <c r="IJ22" s="15"/>
      <c r="IK22" s="15"/>
      <c r="IL22" s="15"/>
      <c r="IM22" s="15"/>
      <c r="IN22"/>
      <c r="IO22"/>
      <c r="IP22"/>
      <c r="IQ22"/>
      <c r="IR22"/>
      <c r="IS22"/>
      <c r="IT22"/>
      <c r="IU22"/>
      <c r="IV22"/>
    </row>
    <row r="23" spans="1:256" ht="11.25" customHeight="1">
      <c r="A23" s="75">
        <f t="shared" si="0"/>
        <v>7</v>
      </c>
      <c r="B23" s="76">
        <f t="shared" si="1"/>
        <v>0</v>
      </c>
      <c r="C23" s="77">
        <f t="shared" si="2"/>
        <v>0</v>
      </c>
      <c r="D23" s="88"/>
      <c r="E23" s="113"/>
      <c r="F23" s="88"/>
      <c r="G23" s="80"/>
      <c r="H23" s="81">
        <f t="shared" si="3"/>
        <v>0</v>
      </c>
      <c r="I23" s="7"/>
      <c r="J23" s="80"/>
      <c r="K23" s="81">
        <f t="shared" si="4"/>
        <v>0</v>
      </c>
      <c r="L23" s="7"/>
      <c r="M23" s="80"/>
      <c r="N23" s="81">
        <f t="shared" si="5"/>
        <v>0</v>
      </c>
      <c r="O23" s="7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0"/>
      <c r="Z23" s="81">
        <f t="shared" si="9"/>
        <v>0</v>
      </c>
      <c r="AA23" s="7"/>
      <c r="AB23" s="80"/>
      <c r="AC23" s="81">
        <f t="shared" si="10"/>
        <v>0</v>
      </c>
      <c r="AD23" s="7"/>
      <c r="AE23" s="80"/>
      <c r="AF23" s="81">
        <f t="shared" si="11"/>
        <v>0</v>
      </c>
      <c r="AG23" s="7"/>
      <c r="AH23" s="80"/>
      <c r="AI23" s="81">
        <f t="shared" si="12"/>
        <v>0</v>
      </c>
      <c r="AJ23" s="7"/>
      <c r="AK23" s="80"/>
      <c r="AL23" s="81">
        <f t="shared" si="13"/>
        <v>0</v>
      </c>
      <c r="AM23" s="12"/>
      <c r="AN23" s="83"/>
      <c r="AO23" s="82">
        <f t="shared" si="14"/>
        <v>0</v>
      </c>
      <c r="AP23" s="12"/>
      <c r="AQ23" s="7"/>
      <c r="AR23" s="85">
        <f t="shared" si="15"/>
        <v>0</v>
      </c>
      <c r="AS23" s="85">
        <f t="shared" si="16"/>
        <v>0</v>
      </c>
      <c r="AT23" s="85">
        <f t="shared" si="17"/>
        <v>0</v>
      </c>
      <c r="AU23" s="85">
        <f t="shared" si="18"/>
        <v>0</v>
      </c>
      <c r="AV23" s="85">
        <f t="shared" si="19"/>
        <v>0</v>
      </c>
      <c r="AW23" s="85">
        <f t="shared" si="20"/>
        <v>0</v>
      </c>
      <c r="AX23" s="85">
        <f t="shared" si="21"/>
        <v>0</v>
      </c>
      <c r="AY23" s="85">
        <f t="shared" si="22"/>
        <v>0</v>
      </c>
      <c r="AZ23" s="85">
        <f t="shared" si="23"/>
        <v>0</v>
      </c>
      <c r="BA23" s="85">
        <f t="shared" si="24"/>
        <v>0</v>
      </c>
      <c r="BB23" s="85">
        <f t="shared" si="25"/>
        <v>0</v>
      </c>
      <c r="BC23" s="85">
        <f t="shared" si="26"/>
        <v>0</v>
      </c>
      <c r="BD23" s="15">
        <f t="shared" si="27"/>
        <v>0</v>
      </c>
      <c r="IJ23" s="15"/>
      <c r="IK23" s="15"/>
      <c r="IL23" s="15"/>
      <c r="IM23" s="15"/>
      <c r="IN23"/>
      <c r="IO23"/>
      <c r="IP23"/>
      <c r="IQ23"/>
      <c r="IR23"/>
      <c r="IS23"/>
      <c r="IT23"/>
      <c r="IU23"/>
      <c r="IV23"/>
    </row>
    <row r="24" spans="1:256" ht="11.25" customHeight="1">
      <c r="A24" s="75">
        <f t="shared" si="0"/>
        <v>7</v>
      </c>
      <c r="B24" s="76">
        <f t="shared" si="1"/>
        <v>0</v>
      </c>
      <c r="C24" s="77">
        <f t="shared" si="2"/>
        <v>0</v>
      </c>
      <c r="D24" s="88"/>
      <c r="E24" s="113"/>
      <c r="F24" s="88"/>
      <c r="G24" s="80"/>
      <c r="H24" s="81">
        <f t="shared" si="3"/>
        <v>0</v>
      </c>
      <c r="I24" s="7"/>
      <c r="J24" s="80"/>
      <c r="K24" s="81">
        <f t="shared" si="4"/>
        <v>0</v>
      </c>
      <c r="L24" s="7"/>
      <c r="M24" s="80"/>
      <c r="N24" s="81">
        <f t="shared" si="5"/>
        <v>0</v>
      </c>
      <c r="O24" s="7"/>
      <c r="P24" s="80"/>
      <c r="Q24" s="81">
        <f t="shared" si="6"/>
        <v>0</v>
      </c>
      <c r="R24" s="7"/>
      <c r="S24" s="80"/>
      <c r="T24" s="81">
        <f t="shared" si="7"/>
        <v>0</v>
      </c>
      <c r="U24" s="7"/>
      <c r="V24" s="80"/>
      <c r="W24" s="81">
        <f t="shared" si="8"/>
        <v>0</v>
      </c>
      <c r="X24" s="7"/>
      <c r="Y24" s="80"/>
      <c r="Z24" s="81">
        <f t="shared" si="9"/>
        <v>0</v>
      </c>
      <c r="AA24" s="7"/>
      <c r="AB24" s="80"/>
      <c r="AC24" s="81">
        <f t="shared" si="10"/>
        <v>0</v>
      </c>
      <c r="AD24" s="7"/>
      <c r="AE24" s="80"/>
      <c r="AF24" s="81">
        <f t="shared" si="11"/>
        <v>0</v>
      </c>
      <c r="AG24" s="7"/>
      <c r="AH24" s="80"/>
      <c r="AI24" s="81">
        <f t="shared" si="12"/>
        <v>0</v>
      </c>
      <c r="AJ24" s="7"/>
      <c r="AK24" s="80"/>
      <c r="AL24" s="81">
        <f t="shared" si="13"/>
        <v>0</v>
      </c>
      <c r="AM24" s="12"/>
      <c r="AN24" s="83"/>
      <c r="AO24" s="82">
        <f t="shared" si="14"/>
        <v>0</v>
      </c>
      <c r="AP24" s="12"/>
      <c r="AQ24" s="7"/>
      <c r="AR24" s="85">
        <f t="shared" si="15"/>
        <v>0</v>
      </c>
      <c r="AS24" s="85">
        <f t="shared" si="16"/>
        <v>0</v>
      </c>
      <c r="AT24" s="85">
        <f t="shared" si="17"/>
        <v>0</v>
      </c>
      <c r="AU24" s="85">
        <f t="shared" si="18"/>
        <v>0</v>
      </c>
      <c r="AV24" s="85">
        <f t="shared" si="19"/>
        <v>0</v>
      </c>
      <c r="AW24" s="85">
        <f t="shared" si="20"/>
        <v>0</v>
      </c>
      <c r="AX24" s="85">
        <f t="shared" si="21"/>
        <v>0</v>
      </c>
      <c r="AY24" s="85">
        <f t="shared" si="22"/>
        <v>0</v>
      </c>
      <c r="AZ24" s="85">
        <f t="shared" si="23"/>
        <v>0</v>
      </c>
      <c r="BA24" s="85">
        <f t="shared" si="24"/>
        <v>0</v>
      </c>
      <c r="BB24" s="85">
        <f t="shared" si="25"/>
        <v>0</v>
      </c>
      <c r="BC24" s="85">
        <f t="shared" si="26"/>
        <v>0</v>
      </c>
      <c r="BD24" s="15">
        <f t="shared" si="27"/>
        <v>0</v>
      </c>
      <c r="IJ24" s="15"/>
      <c r="IK24" s="15"/>
      <c r="IL24" s="15"/>
      <c r="IM24" s="15"/>
      <c r="IN24"/>
      <c r="IO24"/>
      <c r="IP24"/>
      <c r="IQ24"/>
      <c r="IR24"/>
      <c r="IS24"/>
      <c r="IT24"/>
      <c r="IU24"/>
      <c r="IV24"/>
    </row>
    <row r="25" spans="1:256" ht="11.25" customHeight="1">
      <c r="A25" s="75">
        <f t="shared" si="0"/>
        <v>7</v>
      </c>
      <c r="B25" s="76">
        <f t="shared" si="1"/>
        <v>0</v>
      </c>
      <c r="C25" s="77">
        <f t="shared" si="2"/>
        <v>0</v>
      </c>
      <c r="D25" s="88"/>
      <c r="E25" s="113"/>
      <c r="F25" s="88"/>
      <c r="G25" s="80"/>
      <c r="H25" s="81">
        <f t="shared" si="3"/>
        <v>0</v>
      </c>
      <c r="I25" s="7"/>
      <c r="J25" s="80"/>
      <c r="K25" s="81">
        <f t="shared" si="4"/>
        <v>0</v>
      </c>
      <c r="L25" s="7"/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7"/>
      <c r="V25" s="80"/>
      <c r="W25" s="81">
        <f t="shared" si="8"/>
        <v>0</v>
      </c>
      <c r="X25" s="7"/>
      <c r="Y25" s="80"/>
      <c r="Z25" s="81">
        <f t="shared" si="9"/>
        <v>0</v>
      </c>
      <c r="AA25" s="7"/>
      <c r="AB25" s="80"/>
      <c r="AC25" s="81">
        <f t="shared" si="10"/>
        <v>0</v>
      </c>
      <c r="AD25" s="7"/>
      <c r="AE25" s="80"/>
      <c r="AF25" s="81">
        <f t="shared" si="11"/>
        <v>0</v>
      </c>
      <c r="AG25" s="7"/>
      <c r="AH25" s="80"/>
      <c r="AI25" s="81">
        <f t="shared" si="12"/>
        <v>0</v>
      </c>
      <c r="AJ25" s="7"/>
      <c r="AK25" s="80"/>
      <c r="AL25" s="81">
        <f t="shared" si="13"/>
        <v>0</v>
      </c>
      <c r="AM25" s="12"/>
      <c r="AN25" s="83"/>
      <c r="AO25" s="82">
        <f t="shared" si="14"/>
        <v>0</v>
      </c>
      <c r="AP25" s="12"/>
      <c r="AQ25" s="7"/>
      <c r="AR25" s="85">
        <f t="shared" si="15"/>
        <v>0</v>
      </c>
      <c r="AS25" s="85">
        <f t="shared" si="16"/>
        <v>0</v>
      </c>
      <c r="AT25" s="85">
        <f t="shared" si="17"/>
        <v>0</v>
      </c>
      <c r="AU25" s="85">
        <f t="shared" si="18"/>
        <v>0</v>
      </c>
      <c r="AV25" s="85">
        <f t="shared" si="19"/>
        <v>0</v>
      </c>
      <c r="AW25" s="85">
        <f t="shared" si="20"/>
        <v>0</v>
      </c>
      <c r="AX25" s="85">
        <f t="shared" si="21"/>
        <v>0</v>
      </c>
      <c r="AY25" s="85">
        <f t="shared" si="22"/>
        <v>0</v>
      </c>
      <c r="AZ25" s="85">
        <f t="shared" si="23"/>
        <v>0</v>
      </c>
      <c r="BA25" s="85">
        <f t="shared" si="24"/>
        <v>0</v>
      </c>
      <c r="BB25" s="85">
        <f t="shared" si="25"/>
        <v>0</v>
      </c>
      <c r="BC25" s="85">
        <f t="shared" si="26"/>
        <v>0</v>
      </c>
      <c r="BD25" s="15">
        <f t="shared" si="27"/>
        <v>0</v>
      </c>
      <c r="IJ25" s="15"/>
      <c r="IK25" s="15"/>
      <c r="IL25" s="15"/>
      <c r="IM25" s="15"/>
      <c r="IN25"/>
      <c r="IO25"/>
      <c r="IP25"/>
      <c r="IQ25"/>
      <c r="IR25"/>
      <c r="IS25"/>
      <c r="IT25"/>
      <c r="IU25"/>
      <c r="IV25"/>
    </row>
    <row r="26" spans="1:256" ht="11.25" customHeight="1">
      <c r="A26" s="75">
        <f t="shared" si="0"/>
        <v>7</v>
      </c>
      <c r="B26" s="76">
        <f t="shared" si="1"/>
        <v>0</v>
      </c>
      <c r="C26" s="77">
        <f t="shared" si="2"/>
        <v>0</v>
      </c>
      <c r="D26" s="78"/>
      <c r="E26" s="79"/>
      <c r="F26" s="78"/>
      <c r="G26" s="80"/>
      <c r="H26" s="81">
        <f t="shared" si="3"/>
        <v>0</v>
      </c>
      <c r="I26" s="7"/>
      <c r="J26" s="80"/>
      <c r="K26" s="81">
        <f t="shared" si="4"/>
        <v>0</v>
      </c>
      <c r="L26" s="7"/>
      <c r="M26" s="80"/>
      <c r="N26" s="81">
        <f t="shared" si="5"/>
        <v>0</v>
      </c>
      <c r="O26" s="7"/>
      <c r="P26" s="80"/>
      <c r="Q26" s="81">
        <f t="shared" si="6"/>
        <v>0</v>
      </c>
      <c r="R26" s="7"/>
      <c r="S26" s="80"/>
      <c r="T26" s="81">
        <f t="shared" si="7"/>
        <v>0</v>
      </c>
      <c r="U26" s="7"/>
      <c r="V26" s="80"/>
      <c r="W26" s="81">
        <f t="shared" si="8"/>
        <v>0</v>
      </c>
      <c r="X26" s="7"/>
      <c r="Y26" s="80"/>
      <c r="Z26" s="81">
        <f t="shared" si="9"/>
        <v>0</v>
      </c>
      <c r="AA26" s="7"/>
      <c r="AB26" s="80"/>
      <c r="AC26" s="81">
        <f t="shared" si="10"/>
        <v>0</v>
      </c>
      <c r="AD26" s="7"/>
      <c r="AE26" s="80"/>
      <c r="AF26" s="81">
        <f t="shared" si="11"/>
        <v>0</v>
      </c>
      <c r="AG26" s="7"/>
      <c r="AH26" s="80"/>
      <c r="AI26" s="81">
        <f t="shared" si="12"/>
        <v>0</v>
      </c>
      <c r="AJ26" s="7"/>
      <c r="AK26" s="80"/>
      <c r="AL26" s="81">
        <f t="shared" si="13"/>
        <v>0</v>
      </c>
      <c r="AM26" s="12"/>
      <c r="AN26" s="83"/>
      <c r="AO26" s="82">
        <f t="shared" si="14"/>
        <v>0</v>
      </c>
      <c r="AP26" s="12"/>
      <c r="AQ26" s="7"/>
      <c r="AR26" s="85">
        <f t="shared" si="15"/>
        <v>0</v>
      </c>
      <c r="AS26" s="85">
        <f t="shared" si="16"/>
        <v>0</v>
      </c>
      <c r="AT26" s="85">
        <f t="shared" si="17"/>
        <v>0</v>
      </c>
      <c r="AU26" s="85">
        <f t="shared" si="18"/>
        <v>0</v>
      </c>
      <c r="AV26" s="85">
        <f t="shared" si="19"/>
        <v>0</v>
      </c>
      <c r="AW26" s="85">
        <f t="shared" si="20"/>
        <v>0</v>
      </c>
      <c r="AX26" s="85">
        <f t="shared" si="21"/>
        <v>0</v>
      </c>
      <c r="AY26" s="85">
        <f t="shared" si="22"/>
        <v>0</v>
      </c>
      <c r="AZ26" s="85">
        <f t="shared" si="23"/>
        <v>0</v>
      </c>
      <c r="BA26" s="85">
        <f t="shared" si="24"/>
        <v>0</v>
      </c>
      <c r="BB26" s="85">
        <f t="shared" si="25"/>
        <v>0</v>
      </c>
      <c r="BC26" s="85">
        <f t="shared" si="26"/>
        <v>0</v>
      </c>
      <c r="BD26" s="15">
        <f t="shared" si="27"/>
        <v>0</v>
      </c>
      <c r="IJ26" s="15"/>
      <c r="IK26" s="15"/>
      <c r="IL26" s="15"/>
      <c r="IM26" s="15"/>
      <c r="IN26"/>
      <c r="IO26"/>
      <c r="IP26"/>
      <c r="IQ26"/>
      <c r="IR26"/>
      <c r="IS26"/>
      <c r="IT26"/>
      <c r="IU26"/>
      <c r="IV26"/>
    </row>
    <row r="27" spans="1:256" ht="11.25" customHeight="1">
      <c r="A27" s="75">
        <f t="shared" si="0"/>
        <v>7</v>
      </c>
      <c r="B27" s="76">
        <f t="shared" si="1"/>
        <v>0</v>
      </c>
      <c r="C27" s="77">
        <f t="shared" si="2"/>
        <v>0</v>
      </c>
      <c r="D27" s="78"/>
      <c r="E27" s="79"/>
      <c r="F27" s="78"/>
      <c r="G27" s="98"/>
      <c r="H27" s="81">
        <f t="shared" si="3"/>
        <v>0</v>
      </c>
      <c r="I27" s="7"/>
      <c r="J27" s="98"/>
      <c r="K27" s="81">
        <f t="shared" si="4"/>
        <v>0</v>
      </c>
      <c r="L27" s="94"/>
      <c r="M27" s="98"/>
      <c r="N27" s="81">
        <f t="shared" si="5"/>
        <v>0</v>
      </c>
      <c r="O27" s="7"/>
      <c r="P27" s="80"/>
      <c r="Q27" s="81">
        <f t="shared" si="6"/>
        <v>0</v>
      </c>
      <c r="R27" s="7"/>
      <c r="S27" s="98"/>
      <c r="T27" s="81">
        <f t="shared" si="7"/>
        <v>0</v>
      </c>
      <c r="U27" s="7"/>
      <c r="V27" s="98"/>
      <c r="W27" s="81">
        <f t="shared" si="8"/>
        <v>0</v>
      </c>
      <c r="X27" s="94"/>
      <c r="Y27" s="98"/>
      <c r="Z27" s="81">
        <f t="shared" si="9"/>
        <v>0</v>
      </c>
      <c r="AA27" s="7"/>
      <c r="AB27" s="80"/>
      <c r="AC27" s="81">
        <f t="shared" si="10"/>
        <v>0</v>
      </c>
      <c r="AD27" s="7"/>
      <c r="AE27" s="98"/>
      <c r="AF27" s="81">
        <f t="shared" si="11"/>
        <v>0</v>
      </c>
      <c r="AG27" s="7"/>
      <c r="AH27" s="98"/>
      <c r="AI27" s="81">
        <f t="shared" si="12"/>
        <v>0</v>
      </c>
      <c r="AJ27" s="7"/>
      <c r="AK27" s="98"/>
      <c r="AL27" s="81">
        <f t="shared" si="13"/>
        <v>0</v>
      </c>
      <c r="AM27" s="12"/>
      <c r="AN27" s="100"/>
      <c r="AO27" s="82">
        <f t="shared" si="14"/>
        <v>0</v>
      </c>
      <c r="AP27" s="12"/>
      <c r="AQ27" s="7"/>
      <c r="AR27" s="85">
        <f t="shared" si="15"/>
        <v>0</v>
      </c>
      <c r="AS27" s="85">
        <f t="shared" si="16"/>
        <v>0</v>
      </c>
      <c r="AT27" s="85">
        <f t="shared" si="17"/>
        <v>0</v>
      </c>
      <c r="AU27" s="85">
        <f t="shared" si="18"/>
        <v>0</v>
      </c>
      <c r="AV27" s="85">
        <f t="shared" si="19"/>
        <v>0</v>
      </c>
      <c r="AW27" s="85">
        <f t="shared" si="20"/>
        <v>0</v>
      </c>
      <c r="AX27" s="85">
        <f t="shared" si="21"/>
        <v>0</v>
      </c>
      <c r="AY27" s="85">
        <f t="shared" si="22"/>
        <v>0</v>
      </c>
      <c r="AZ27" s="85">
        <f t="shared" si="23"/>
        <v>0</v>
      </c>
      <c r="BA27" s="85">
        <f t="shared" si="24"/>
        <v>0</v>
      </c>
      <c r="BB27" s="85">
        <f t="shared" si="25"/>
        <v>0</v>
      </c>
      <c r="BC27" s="85">
        <f t="shared" si="26"/>
        <v>0</v>
      </c>
      <c r="BD27" s="15">
        <f t="shared" si="27"/>
        <v>0</v>
      </c>
      <c r="IJ27" s="15"/>
      <c r="IK27" s="15"/>
      <c r="IL27" s="15"/>
      <c r="IM27" s="15"/>
      <c r="IN27"/>
      <c r="IO27"/>
      <c r="IP27"/>
      <c r="IQ27"/>
      <c r="IR27"/>
      <c r="IS27"/>
      <c r="IT27"/>
      <c r="IU27"/>
      <c r="IV27"/>
    </row>
    <row r="28" spans="1:256" ht="11.25" customHeight="1">
      <c r="A28" s="75">
        <f t="shared" si="0"/>
        <v>7</v>
      </c>
      <c r="B28" s="76">
        <f t="shared" si="1"/>
        <v>0</v>
      </c>
      <c r="C28" s="77">
        <f t="shared" si="2"/>
        <v>0</v>
      </c>
      <c r="D28" s="78"/>
      <c r="E28" s="79"/>
      <c r="F28" s="78"/>
      <c r="G28" s="98"/>
      <c r="H28" s="81">
        <f t="shared" si="3"/>
        <v>0</v>
      </c>
      <c r="I28" s="94"/>
      <c r="J28" s="98"/>
      <c r="K28" s="81">
        <f t="shared" si="4"/>
        <v>0</v>
      </c>
      <c r="L28" s="94"/>
      <c r="M28" s="98"/>
      <c r="N28" s="81">
        <f t="shared" si="5"/>
        <v>0</v>
      </c>
      <c r="O28" s="94"/>
      <c r="P28" s="98"/>
      <c r="Q28" s="81">
        <f t="shared" si="6"/>
        <v>0</v>
      </c>
      <c r="R28" s="94"/>
      <c r="S28" s="98"/>
      <c r="T28" s="81">
        <f t="shared" si="7"/>
        <v>0</v>
      </c>
      <c r="U28" s="94"/>
      <c r="V28" s="98"/>
      <c r="W28" s="81">
        <f t="shared" si="8"/>
        <v>0</v>
      </c>
      <c r="X28" s="94"/>
      <c r="Y28" s="98"/>
      <c r="Z28" s="81">
        <f t="shared" si="9"/>
        <v>0</v>
      </c>
      <c r="AA28" s="7"/>
      <c r="AB28" s="80"/>
      <c r="AC28" s="81">
        <f t="shared" si="10"/>
        <v>0</v>
      </c>
      <c r="AD28" s="7"/>
      <c r="AE28" s="98"/>
      <c r="AF28" s="81">
        <f t="shared" si="11"/>
        <v>0</v>
      </c>
      <c r="AG28" s="7"/>
      <c r="AH28" s="98"/>
      <c r="AI28" s="81">
        <f t="shared" si="12"/>
        <v>0</v>
      </c>
      <c r="AJ28" s="99"/>
      <c r="AK28" s="98"/>
      <c r="AL28" s="81">
        <f t="shared" si="13"/>
        <v>0</v>
      </c>
      <c r="AM28" s="12"/>
      <c r="AN28" s="100"/>
      <c r="AO28" s="82">
        <f t="shared" si="14"/>
        <v>0</v>
      </c>
      <c r="AP28" s="12"/>
      <c r="AQ28" s="7"/>
      <c r="AR28" s="85">
        <f t="shared" si="15"/>
        <v>0</v>
      </c>
      <c r="AS28" s="85">
        <f t="shared" si="16"/>
        <v>0</v>
      </c>
      <c r="AT28" s="85">
        <f t="shared" si="17"/>
        <v>0</v>
      </c>
      <c r="AU28" s="85">
        <f t="shared" si="18"/>
        <v>0</v>
      </c>
      <c r="AV28" s="85">
        <f t="shared" si="19"/>
        <v>0</v>
      </c>
      <c r="AW28" s="85">
        <f t="shared" si="20"/>
        <v>0</v>
      </c>
      <c r="AX28" s="85">
        <f t="shared" si="21"/>
        <v>0</v>
      </c>
      <c r="AY28" s="85">
        <f t="shared" si="22"/>
        <v>0</v>
      </c>
      <c r="AZ28" s="85">
        <f t="shared" si="23"/>
        <v>0</v>
      </c>
      <c r="BA28" s="85">
        <f t="shared" si="24"/>
        <v>0</v>
      </c>
      <c r="BB28" s="85">
        <f t="shared" si="25"/>
        <v>0</v>
      </c>
      <c r="BC28" s="85">
        <f t="shared" si="26"/>
        <v>0</v>
      </c>
      <c r="BD28" s="15">
        <f t="shared" si="27"/>
        <v>0</v>
      </c>
      <c r="IJ28" s="15"/>
      <c r="IK28" s="15"/>
      <c r="IL28" s="15"/>
      <c r="IM28" s="15"/>
      <c r="IN28"/>
      <c r="IO28"/>
      <c r="IP28"/>
      <c r="IQ28"/>
      <c r="IR28"/>
      <c r="IS28"/>
      <c r="IT28"/>
      <c r="IU28"/>
      <c r="IV28"/>
    </row>
    <row r="29" spans="1:256" ht="11.25" customHeight="1">
      <c r="A29" s="75">
        <f t="shared" si="0"/>
        <v>7</v>
      </c>
      <c r="B29" s="76">
        <f t="shared" si="1"/>
        <v>0</v>
      </c>
      <c r="C29" s="77">
        <f t="shared" si="2"/>
        <v>0</v>
      </c>
      <c r="D29" s="88"/>
      <c r="E29" s="113"/>
      <c r="F29" s="88"/>
      <c r="G29" s="80"/>
      <c r="H29" s="81">
        <f t="shared" si="3"/>
        <v>0</v>
      </c>
      <c r="I29" s="7"/>
      <c r="J29" s="80"/>
      <c r="K29" s="81">
        <f t="shared" si="4"/>
        <v>0</v>
      </c>
      <c r="L29" s="7"/>
      <c r="M29" s="80"/>
      <c r="N29" s="81">
        <f t="shared" si="5"/>
        <v>0</v>
      </c>
      <c r="O29" s="7"/>
      <c r="P29" s="80"/>
      <c r="Q29" s="81">
        <f t="shared" si="6"/>
        <v>0</v>
      </c>
      <c r="R29" s="7"/>
      <c r="S29" s="80"/>
      <c r="T29" s="81">
        <f t="shared" si="7"/>
        <v>0</v>
      </c>
      <c r="U29" s="7"/>
      <c r="V29" s="80"/>
      <c r="W29" s="81">
        <f t="shared" si="8"/>
        <v>0</v>
      </c>
      <c r="X29" s="7"/>
      <c r="Y29" s="80"/>
      <c r="Z29" s="81">
        <f t="shared" si="9"/>
        <v>0</v>
      </c>
      <c r="AA29" s="7"/>
      <c r="AB29" s="80"/>
      <c r="AC29" s="81">
        <f t="shared" si="10"/>
        <v>0</v>
      </c>
      <c r="AD29" s="7"/>
      <c r="AE29" s="80"/>
      <c r="AF29" s="81">
        <f t="shared" si="11"/>
        <v>0</v>
      </c>
      <c r="AG29" s="7"/>
      <c r="AH29" s="80"/>
      <c r="AI29" s="81">
        <f t="shared" si="12"/>
        <v>0</v>
      </c>
      <c r="AJ29" s="7"/>
      <c r="AK29" s="80"/>
      <c r="AL29" s="81">
        <f t="shared" si="13"/>
        <v>0</v>
      </c>
      <c r="AM29" s="12"/>
      <c r="AN29" s="83"/>
      <c r="AO29" s="82">
        <f t="shared" si="14"/>
        <v>0</v>
      </c>
      <c r="AP29" s="12"/>
      <c r="AQ29" s="7"/>
      <c r="AR29" s="85">
        <f t="shared" si="15"/>
        <v>0</v>
      </c>
      <c r="AS29" s="85">
        <f t="shared" si="16"/>
        <v>0</v>
      </c>
      <c r="AT29" s="85">
        <f t="shared" si="17"/>
        <v>0</v>
      </c>
      <c r="AU29" s="85">
        <f t="shared" si="18"/>
        <v>0</v>
      </c>
      <c r="AV29" s="85">
        <f t="shared" si="19"/>
        <v>0</v>
      </c>
      <c r="AW29" s="85">
        <f t="shared" si="20"/>
        <v>0</v>
      </c>
      <c r="AX29" s="85">
        <f t="shared" si="21"/>
        <v>0</v>
      </c>
      <c r="AY29" s="85">
        <f t="shared" si="22"/>
        <v>0</v>
      </c>
      <c r="AZ29" s="85">
        <f t="shared" si="23"/>
        <v>0</v>
      </c>
      <c r="BA29" s="85">
        <f t="shared" si="24"/>
        <v>0</v>
      </c>
      <c r="BB29" s="85">
        <f t="shared" si="25"/>
        <v>0</v>
      </c>
      <c r="BC29" s="85">
        <f t="shared" si="26"/>
        <v>0</v>
      </c>
      <c r="BD29" s="15">
        <f t="shared" si="27"/>
        <v>0</v>
      </c>
      <c r="IJ29" s="15"/>
      <c r="IK29" s="15"/>
      <c r="IL29" s="15"/>
      <c r="IM29" s="15"/>
      <c r="IN29"/>
      <c r="IO29"/>
      <c r="IP29"/>
      <c r="IQ29"/>
      <c r="IR29"/>
      <c r="IS29"/>
      <c r="IT29"/>
      <c r="IU29"/>
      <c r="IV29"/>
    </row>
    <row r="30" spans="1:256" ht="11.25" customHeight="1">
      <c r="A30" s="75">
        <f t="shared" si="0"/>
        <v>7</v>
      </c>
      <c r="B30" s="76">
        <f t="shared" si="1"/>
        <v>0</v>
      </c>
      <c r="C30" s="77">
        <f t="shared" si="2"/>
        <v>0</v>
      </c>
      <c r="D30" s="88"/>
      <c r="E30" s="113"/>
      <c r="F30" s="88"/>
      <c r="G30" s="80"/>
      <c r="H30" s="81">
        <f t="shared" si="3"/>
        <v>0</v>
      </c>
      <c r="I30" s="7"/>
      <c r="J30" s="80"/>
      <c r="K30" s="81">
        <f t="shared" si="4"/>
        <v>0</v>
      </c>
      <c r="L30" s="7"/>
      <c r="M30" s="80"/>
      <c r="N30" s="81">
        <f t="shared" si="5"/>
        <v>0</v>
      </c>
      <c r="O30" s="7"/>
      <c r="P30" s="80"/>
      <c r="Q30" s="81">
        <f t="shared" si="6"/>
        <v>0</v>
      </c>
      <c r="R30" s="7"/>
      <c r="S30" s="80"/>
      <c r="T30" s="81">
        <f t="shared" si="7"/>
        <v>0</v>
      </c>
      <c r="U30" s="7"/>
      <c r="V30" s="80"/>
      <c r="W30" s="81">
        <f t="shared" si="8"/>
        <v>0</v>
      </c>
      <c r="X30" s="7"/>
      <c r="Y30" s="80"/>
      <c r="Z30" s="81">
        <f t="shared" si="9"/>
        <v>0</v>
      </c>
      <c r="AA30" s="7"/>
      <c r="AB30" s="80"/>
      <c r="AC30" s="81">
        <f t="shared" si="10"/>
        <v>0</v>
      </c>
      <c r="AD30" s="7"/>
      <c r="AE30" s="80"/>
      <c r="AF30" s="81">
        <f t="shared" si="11"/>
        <v>0</v>
      </c>
      <c r="AG30" s="7"/>
      <c r="AH30" s="80"/>
      <c r="AI30" s="81">
        <f t="shared" si="12"/>
        <v>0</v>
      </c>
      <c r="AJ30" s="94"/>
      <c r="AK30" s="80"/>
      <c r="AL30" s="81">
        <f t="shared" si="13"/>
        <v>0</v>
      </c>
      <c r="AM30" s="12"/>
      <c r="AN30" s="83"/>
      <c r="AO30" s="82">
        <f t="shared" si="14"/>
        <v>0</v>
      </c>
      <c r="AP30" s="12"/>
      <c r="AQ30" s="7"/>
      <c r="AR30" s="85">
        <f t="shared" si="15"/>
        <v>0</v>
      </c>
      <c r="AS30" s="85">
        <f t="shared" si="16"/>
        <v>0</v>
      </c>
      <c r="AT30" s="85">
        <f t="shared" si="17"/>
        <v>0</v>
      </c>
      <c r="AU30" s="85">
        <f t="shared" si="18"/>
        <v>0</v>
      </c>
      <c r="AV30" s="85">
        <f t="shared" si="19"/>
        <v>0</v>
      </c>
      <c r="AW30" s="85">
        <f t="shared" si="20"/>
        <v>0</v>
      </c>
      <c r="AX30" s="85">
        <f t="shared" si="21"/>
        <v>0</v>
      </c>
      <c r="AY30" s="85">
        <f t="shared" si="22"/>
        <v>0</v>
      </c>
      <c r="AZ30" s="85">
        <f t="shared" si="23"/>
        <v>0</v>
      </c>
      <c r="BA30" s="85">
        <f t="shared" si="24"/>
        <v>0</v>
      </c>
      <c r="BB30" s="85">
        <f t="shared" si="25"/>
        <v>0</v>
      </c>
      <c r="BC30" s="85">
        <f t="shared" si="26"/>
        <v>0</v>
      </c>
      <c r="BD30" s="15">
        <f t="shared" si="27"/>
        <v>0</v>
      </c>
      <c r="IJ30" s="15"/>
      <c r="IK30" s="15"/>
      <c r="IL30" s="15"/>
      <c r="IM30" s="15"/>
      <c r="IN30"/>
      <c r="IO30"/>
      <c r="IP30"/>
      <c r="IQ30"/>
      <c r="IR30"/>
      <c r="IS30"/>
      <c r="IT30"/>
      <c r="IU30"/>
      <c r="IV30"/>
    </row>
    <row r="31" spans="1:256" ht="11.25" customHeight="1">
      <c r="A31" s="75">
        <f t="shared" si="0"/>
        <v>7</v>
      </c>
      <c r="B31" s="76">
        <f t="shared" si="1"/>
        <v>0</v>
      </c>
      <c r="C31" s="77">
        <f t="shared" si="2"/>
        <v>0</v>
      </c>
      <c r="D31" s="88"/>
      <c r="E31" s="113"/>
      <c r="F31" s="88"/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/>
      <c r="N31" s="81">
        <f t="shared" si="5"/>
        <v>0</v>
      </c>
      <c r="O31" s="7"/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0"/>
      <c r="Z31" s="81">
        <f t="shared" si="9"/>
        <v>0</v>
      </c>
      <c r="AA31" s="7"/>
      <c r="AB31" s="80"/>
      <c r="AC31" s="81">
        <f t="shared" si="10"/>
        <v>0</v>
      </c>
      <c r="AD31" s="7"/>
      <c r="AE31" s="80"/>
      <c r="AF31" s="81">
        <f t="shared" si="11"/>
        <v>0</v>
      </c>
      <c r="AG31" s="7"/>
      <c r="AH31" s="80"/>
      <c r="AI31" s="81">
        <f t="shared" si="12"/>
        <v>0</v>
      </c>
      <c r="AJ31" s="7"/>
      <c r="AK31" s="80"/>
      <c r="AL31" s="81">
        <f t="shared" si="13"/>
        <v>0</v>
      </c>
      <c r="AM31" s="12"/>
      <c r="AN31" s="83"/>
      <c r="AO31" s="82">
        <f t="shared" si="14"/>
        <v>0</v>
      </c>
      <c r="AP31" s="12"/>
      <c r="AQ31" s="7"/>
      <c r="AR31" s="85">
        <f t="shared" si="15"/>
        <v>0</v>
      </c>
      <c r="AS31" s="85">
        <f t="shared" si="16"/>
        <v>0</v>
      </c>
      <c r="AT31" s="85">
        <f t="shared" si="17"/>
        <v>0</v>
      </c>
      <c r="AU31" s="85">
        <f t="shared" si="18"/>
        <v>0</v>
      </c>
      <c r="AV31" s="85">
        <f t="shared" si="19"/>
        <v>0</v>
      </c>
      <c r="AW31" s="85">
        <f t="shared" si="20"/>
        <v>0</v>
      </c>
      <c r="AX31" s="85">
        <f t="shared" si="21"/>
        <v>0</v>
      </c>
      <c r="AY31" s="85">
        <f t="shared" si="22"/>
        <v>0</v>
      </c>
      <c r="AZ31" s="85">
        <f t="shared" si="23"/>
        <v>0</v>
      </c>
      <c r="BA31" s="85">
        <f t="shared" si="24"/>
        <v>0</v>
      </c>
      <c r="BB31" s="85">
        <f t="shared" si="25"/>
        <v>0</v>
      </c>
      <c r="BC31" s="85">
        <f t="shared" si="26"/>
        <v>0</v>
      </c>
      <c r="BD31" s="15">
        <f t="shared" si="27"/>
        <v>0</v>
      </c>
      <c r="IJ31" s="15"/>
      <c r="IK31" s="15"/>
      <c r="IL31" s="15"/>
      <c r="IM31" s="15"/>
      <c r="IN31"/>
      <c r="IO31"/>
      <c r="IP31"/>
      <c r="IQ31"/>
      <c r="IR31"/>
      <c r="IS31"/>
      <c r="IT31"/>
      <c r="IU31"/>
      <c r="IV31"/>
    </row>
    <row r="32" spans="1:256" ht="11.25" customHeight="1">
      <c r="A32" s="75">
        <f t="shared" si="0"/>
        <v>7</v>
      </c>
      <c r="B32" s="76">
        <f t="shared" si="1"/>
        <v>0</v>
      </c>
      <c r="C32" s="77">
        <f t="shared" si="2"/>
        <v>0</v>
      </c>
      <c r="D32" s="78"/>
      <c r="E32" s="79"/>
      <c r="F32" s="78"/>
      <c r="G32" s="80"/>
      <c r="H32" s="81">
        <f t="shared" si="3"/>
        <v>0</v>
      </c>
      <c r="I32" s="7"/>
      <c r="J32" s="80"/>
      <c r="K32" s="81">
        <f t="shared" si="4"/>
        <v>0</v>
      </c>
      <c r="L32" s="7"/>
      <c r="M32" s="80"/>
      <c r="N32" s="81">
        <f t="shared" si="5"/>
        <v>0</v>
      </c>
      <c r="O32" s="7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0"/>
      <c r="Z32" s="81">
        <f t="shared" si="9"/>
        <v>0</v>
      </c>
      <c r="AA32" s="7"/>
      <c r="AB32" s="80"/>
      <c r="AC32" s="81">
        <f t="shared" si="10"/>
        <v>0</v>
      </c>
      <c r="AD32" s="7"/>
      <c r="AE32" s="80"/>
      <c r="AF32" s="81">
        <f t="shared" si="11"/>
        <v>0</v>
      </c>
      <c r="AG32" s="7"/>
      <c r="AH32" s="80"/>
      <c r="AI32" s="81">
        <f t="shared" si="12"/>
        <v>0</v>
      </c>
      <c r="AJ32" s="7"/>
      <c r="AK32" s="80"/>
      <c r="AL32" s="81">
        <f t="shared" si="13"/>
        <v>0</v>
      </c>
      <c r="AM32" s="12"/>
      <c r="AN32" s="83"/>
      <c r="AO32" s="82">
        <f t="shared" si="14"/>
        <v>0</v>
      </c>
      <c r="AP32" s="12"/>
      <c r="AQ32" s="7"/>
      <c r="AR32" s="85">
        <f t="shared" si="15"/>
        <v>0</v>
      </c>
      <c r="AS32" s="85">
        <f t="shared" si="16"/>
        <v>0</v>
      </c>
      <c r="AT32" s="85">
        <f t="shared" si="17"/>
        <v>0</v>
      </c>
      <c r="AU32" s="85">
        <f t="shared" si="18"/>
        <v>0</v>
      </c>
      <c r="AV32" s="85">
        <f t="shared" si="19"/>
        <v>0</v>
      </c>
      <c r="AW32" s="85">
        <f t="shared" si="20"/>
        <v>0</v>
      </c>
      <c r="AX32" s="85">
        <f t="shared" si="21"/>
        <v>0</v>
      </c>
      <c r="AY32" s="85">
        <f t="shared" si="22"/>
        <v>0</v>
      </c>
      <c r="AZ32" s="85">
        <f t="shared" si="23"/>
        <v>0</v>
      </c>
      <c r="BA32" s="85">
        <f t="shared" si="24"/>
        <v>0</v>
      </c>
      <c r="BB32" s="85">
        <f t="shared" si="25"/>
        <v>0</v>
      </c>
      <c r="BC32" s="85">
        <f t="shared" si="26"/>
        <v>0</v>
      </c>
      <c r="BD32" s="15">
        <f t="shared" si="27"/>
        <v>0</v>
      </c>
      <c r="IJ32" s="15"/>
      <c r="IK32" s="15"/>
      <c r="IL32" s="15"/>
      <c r="IM32" s="15"/>
      <c r="IN32"/>
      <c r="IO32"/>
      <c r="IP32"/>
      <c r="IQ32"/>
      <c r="IR32"/>
      <c r="IS32"/>
      <c r="IT32"/>
      <c r="IU32"/>
      <c r="IV32"/>
    </row>
    <row r="33" spans="1:256" ht="11.25" customHeight="1">
      <c r="A33" s="75">
        <f t="shared" si="0"/>
        <v>7</v>
      </c>
      <c r="B33" s="76">
        <f t="shared" si="1"/>
        <v>0</v>
      </c>
      <c r="C33" s="77">
        <f t="shared" si="2"/>
        <v>0</v>
      </c>
      <c r="D33" s="78"/>
      <c r="E33" s="79"/>
      <c r="F33" s="78"/>
      <c r="G33" s="80"/>
      <c r="H33" s="81">
        <f t="shared" si="3"/>
        <v>0</v>
      </c>
      <c r="I33" s="7"/>
      <c r="J33" s="80"/>
      <c r="K33" s="81">
        <f t="shared" si="4"/>
        <v>0</v>
      </c>
      <c r="L33" s="7"/>
      <c r="M33" s="80"/>
      <c r="N33" s="81">
        <f t="shared" si="5"/>
        <v>0</v>
      </c>
      <c r="O33" s="7"/>
      <c r="P33" s="80"/>
      <c r="Q33" s="81">
        <f t="shared" si="6"/>
        <v>0</v>
      </c>
      <c r="R33" s="7"/>
      <c r="S33" s="80"/>
      <c r="T33" s="81">
        <f t="shared" si="7"/>
        <v>0</v>
      </c>
      <c r="U33" s="7"/>
      <c r="V33" s="80"/>
      <c r="W33" s="81">
        <f t="shared" si="8"/>
        <v>0</v>
      </c>
      <c r="X33" s="7"/>
      <c r="Y33" s="80"/>
      <c r="Z33" s="81">
        <f t="shared" si="9"/>
        <v>0</v>
      </c>
      <c r="AA33" s="7"/>
      <c r="AB33" s="80"/>
      <c r="AC33" s="81">
        <f t="shared" si="10"/>
        <v>0</v>
      </c>
      <c r="AD33" s="7"/>
      <c r="AE33" s="80"/>
      <c r="AF33" s="81">
        <f t="shared" si="11"/>
        <v>0</v>
      </c>
      <c r="AG33" s="7"/>
      <c r="AH33" s="80"/>
      <c r="AI33" s="81">
        <f t="shared" si="12"/>
        <v>0</v>
      </c>
      <c r="AJ33" s="7"/>
      <c r="AK33" s="80"/>
      <c r="AL33" s="81">
        <f t="shared" si="13"/>
        <v>0</v>
      </c>
      <c r="AM33" s="12"/>
      <c r="AN33" s="83"/>
      <c r="AO33" s="82">
        <f t="shared" si="14"/>
        <v>0</v>
      </c>
      <c r="AP33" s="12"/>
      <c r="AQ33" s="7"/>
      <c r="AR33" s="85">
        <f t="shared" si="15"/>
        <v>0</v>
      </c>
      <c r="AS33" s="85">
        <f t="shared" si="16"/>
        <v>0</v>
      </c>
      <c r="AT33" s="85">
        <f t="shared" si="17"/>
        <v>0</v>
      </c>
      <c r="AU33" s="85">
        <f t="shared" si="18"/>
        <v>0</v>
      </c>
      <c r="AV33" s="85">
        <f t="shared" si="19"/>
        <v>0</v>
      </c>
      <c r="AW33" s="85">
        <f t="shared" si="20"/>
        <v>0</v>
      </c>
      <c r="AX33" s="85">
        <f t="shared" si="21"/>
        <v>0</v>
      </c>
      <c r="AY33" s="85">
        <f t="shared" si="22"/>
        <v>0</v>
      </c>
      <c r="AZ33" s="85">
        <f t="shared" si="23"/>
        <v>0</v>
      </c>
      <c r="BA33" s="85">
        <f t="shared" si="24"/>
        <v>0</v>
      </c>
      <c r="BB33" s="85">
        <f t="shared" si="25"/>
        <v>0</v>
      </c>
      <c r="BC33" s="85">
        <f t="shared" si="26"/>
        <v>0</v>
      </c>
      <c r="BD33" s="15">
        <f t="shared" si="27"/>
        <v>0</v>
      </c>
      <c r="IJ33" s="15"/>
      <c r="IK33" s="15"/>
      <c r="IL33" s="15"/>
      <c r="IM33" s="15"/>
      <c r="IN33"/>
      <c r="IO33"/>
      <c r="IP33"/>
      <c r="IQ33"/>
      <c r="IR33"/>
      <c r="IS33"/>
      <c r="IT33"/>
      <c r="IU33"/>
      <c r="IV33"/>
    </row>
    <row r="34" spans="1:256" ht="11.25" customHeight="1">
      <c r="A34" s="75">
        <f t="shared" si="0"/>
        <v>7</v>
      </c>
      <c r="B34" s="76">
        <f t="shared" si="1"/>
        <v>0</v>
      </c>
      <c r="C34" s="77">
        <f t="shared" si="2"/>
        <v>0</v>
      </c>
      <c r="D34" s="88"/>
      <c r="E34" s="113"/>
      <c r="F34" s="88"/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/>
      <c r="N34" s="81">
        <f t="shared" si="5"/>
        <v>0</v>
      </c>
      <c r="O34" s="7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0"/>
      <c r="Z34" s="81">
        <f t="shared" si="9"/>
        <v>0</v>
      </c>
      <c r="AA34" s="7"/>
      <c r="AB34" s="80"/>
      <c r="AC34" s="81">
        <f t="shared" si="10"/>
        <v>0</v>
      </c>
      <c r="AD34" s="7"/>
      <c r="AE34" s="80"/>
      <c r="AF34" s="81">
        <f t="shared" si="11"/>
        <v>0</v>
      </c>
      <c r="AG34" s="7"/>
      <c r="AH34" s="80"/>
      <c r="AI34" s="81">
        <f t="shared" si="12"/>
        <v>0</v>
      </c>
      <c r="AJ34" s="7"/>
      <c r="AK34" s="80"/>
      <c r="AL34" s="81">
        <f t="shared" si="13"/>
        <v>0</v>
      </c>
      <c r="AM34" s="12"/>
      <c r="AN34" s="83"/>
      <c r="AO34" s="82">
        <f t="shared" si="14"/>
        <v>0</v>
      </c>
      <c r="AP34" s="12"/>
      <c r="AQ34" s="7"/>
      <c r="AR34" s="85">
        <f t="shared" si="15"/>
        <v>0</v>
      </c>
      <c r="AS34" s="85">
        <f t="shared" si="16"/>
        <v>0</v>
      </c>
      <c r="AT34" s="85">
        <f t="shared" si="17"/>
        <v>0</v>
      </c>
      <c r="AU34" s="85">
        <f t="shared" si="18"/>
        <v>0</v>
      </c>
      <c r="AV34" s="85">
        <f t="shared" si="19"/>
        <v>0</v>
      </c>
      <c r="AW34" s="85">
        <f t="shared" si="20"/>
        <v>0</v>
      </c>
      <c r="AX34" s="85">
        <f t="shared" si="21"/>
        <v>0</v>
      </c>
      <c r="AY34" s="85">
        <f t="shared" si="22"/>
        <v>0</v>
      </c>
      <c r="AZ34" s="85">
        <f t="shared" si="23"/>
        <v>0</v>
      </c>
      <c r="BA34" s="85">
        <f t="shared" si="24"/>
        <v>0</v>
      </c>
      <c r="BB34" s="85">
        <f t="shared" si="25"/>
        <v>0</v>
      </c>
      <c r="BC34" s="85">
        <f t="shared" si="26"/>
        <v>0</v>
      </c>
      <c r="BD34" s="15">
        <f t="shared" si="27"/>
        <v>0</v>
      </c>
      <c r="IJ34" s="15"/>
      <c r="IK34" s="15"/>
      <c r="IL34" s="15"/>
      <c r="IM34" s="15"/>
      <c r="IN34"/>
      <c r="IO34"/>
      <c r="IP34"/>
      <c r="IQ34"/>
      <c r="IR34"/>
      <c r="IS34"/>
      <c r="IT34"/>
      <c r="IU34"/>
      <c r="IV34"/>
    </row>
    <row r="35" spans="1:256" ht="11.25" customHeight="1">
      <c r="A35" s="75">
        <f t="shared" si="0"/>
        <v>7</v>
      </c>
      <c r="B35" s="76">
        <f t="shared" si="1"/>
        <v>0</v>
      </c>
      <c r="C35" s="77">
        <f t="shared" si="2"/>
        <v>0</v>
      </c>
      <c r="D35" s="88"/>
      <c r="E35" s="113"/>
      <c r="F35" s="88"/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7"/>
      <c r="P35" s="80"/>
      <c r="Q35" s="81">
        <f t="shared" si="6"/>
        <v>0</v>
      </c>
      <c r="R35" s="7"/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0"/>
      <c r="Z35" s="81">
        <f t="shared" si="9"/>
        <v>0</v>
      </c>
      <c r="AA35" s="7"/>
      <c r="AB35" s="80"/>
      <c r="AC35" s="81">
        <f t="shared" si="10"/>
        <v>0</v>
      </c>
      <c r="AD35" s="7"/>
      <c r="AE35" s="80"/>
      <c r="AF35" s="81">
        <f t="shared" si="11"/>
        <v>0</v>
      </c>
      <c r="AG35" s="7"/>
      <c r="AH35" s="80"/>
      <c r="AI35" s="81">
        <f t="shared" si="12"/>
        <v>0</v>
      </c>
      <c r="AJ35" s="7"/>
      <c r="AK35" s="80"/>
      <c r="AL35" s="81">
        <f t="shared" si="13"/>
        <v>0</v>
      </c>
      <c r="AM35" s="12"/>
      <c r="AN35" s="83"/>
      <c r="AO35" s="82">
        <f t="shared" si="14"/>
        <v>0</v>
      </c>
      <c r="AP35" s="12"/>
      <c r="AQ35" s="7"/>
      <c r="AR35" s="85">
        <f t="shared" si="15"/>
        <v>0</v>
      </c>
      <c r="AS35" s="85">
        <f t="shared" si="16"/>
        <v>0</v>
      </c>
      <c r="AT35" s="85">
        <f t="shared" si="17"/>
        <v>0</v>
      </c>
      <c r="AU35" s="85">
        <f t="shared" si="18"/>
        <v>0</v>
      </c>
      <c r="AV35" s="85">
        <f t="shared" si="19"/>
        <v>0</v>
      </c>
      <c r="AW35" s="85">
        <f t="shared" si="20"/>
        <v>0</v>
      </c>
      <c r="AX35" s="85">
        <f t="shared" si="21"/>
        <v>0</v>
      </c>
      <c r="AY35" s="85">
        <f t="shared" si="22"/>
        <v>0</v>
      </c>
      <c r="AZ35" s="85">
        <f t="shared" si="23"/>
        <v>0</v>
      </c>
      <c r="BA35" s="85">
        <f t="shared" si="24"/>
        <v>0</v>
      </c>
      <c r="BB35" s="85">
        <f t="shared" si="25"/>
        <v>0</v>
      </c>
      <c r="BC35" s="85">
        <f t="shared" si="26"/>
        <v>0</v>
      </c>
      <c r="BD35" s="15">
        <f t="shared" si="27"/>
        <v>0</v>
      </c>
      <c r="IJ35" s="15"/>
      <c r="IK35" s="15"/>
      <c r="IL35" s="15"/>
      <c r="IM35" s="15"/>
      <c r="IN35"/>
      <c r="IO35"/>
      <c r="IP35"/>
      <c r="IQ35"/>
      <c r="IR35"/>
      <c r="IS35"/>
      <c r="IT35"/>
      <c r="IU35"/>
      <c r="IV35"/>
    </row>
    <row r="36" spans="1:256" ht="11.25" customHeight="1">
      <c r="A36" s="75">
        <f t="shared" si="0"/>
        <v>7</v>
      </c>
      <c r="B36" s="76">
        <f t="shared" si="1"/>
        <v>0</v>
      </c>
      <c r="C36" s="77">
        <f t="shared" si="2"/>
        <v>0</v>
      </c>
      <c r="D36" s="88"/>
      <c r="E36" s="113"/>
      <c r="F36" s="88"/>
      <c r="G36" s="80"/>
      <c r="H36" s="81">
        <f t="shared" si="3"/>
        <v>0</v>
      </c>
      <c r="I36" s="7"/>
      <c r="J36" s="80"/>
      <c r="K36" s="81">
        <f t="shared" si="4"/>
        <v>0</v>
      </c>
      <c r="L36" s="7"/>
      <c r="M36" s="80"/>
      <c r="N36" s="81">
        <f t="shared" si="5"/>
        <v>0</v>
      </c>
      <c r="O36" s="7"/>
      <c r="P36" s="80"/>
      <c r="Q36" s="81">
        <f t="shared" si="6"/>
        <v>0</v>
      </c>
      <c r="R36" s="7"/>
      <c r="S36" s="80"/>
      <c r="T36" s="81">
        <f t="shared" si="7"/>
        <v>0</v>
      </c>
      <c r="U36" s="7"/>
      <c r="V36" s="80"/>
      <c r="W36" s="81">
        <f t="shared" si="8"/>
        <v>0</v>
      </c>
      <c r="X36" s="7"/>
      <c r="Y36" s="80"/>
      <c r="Z36" s="81">
        <f t="shared" si="9"/>
        <v>0</v>
      </c>
      <c r="AA36" s="7"/>
      <c r="AB36" s="80"/>
      <c r="AC36" s="81">
        <f t="shared" si="10"/>
        <v>0</v>
      </c>
      <c r="AD36" s="7"/>
      <c r="AE36" s="80"/>
      <c r="AF36" s="81">
        <f t="shared" si="11"/>
        <v>0</v>
      </c>
      <c r="AG36" s="7"/>
      <c r="AH36" s="80"/>
      <c r="AI36" s="81">
        <f t="shared" si="12"/>
        <v>0</v>
      </c>
      <c r="AJ36" s="7"/>
      <c r="AK36" s="80"/>
      <c r="AL36" s="81">
        <f t="shared" si="13"/>
        <v>0</v>
      </c>
      <c r="AM36" s="12"/>
      <c r="AN36" s="83"/>
      <c r="AO36" s="82">
        <f t="shared" si="14"/>
        <v>0</v>
      </c>
      <c r="AP36" s="12"/>
      <c r="AQ36" s="7"/>
      <c r="AR36" s="85">
        <f t="shared" si="15"/>
        <v>0</v>
      </c>
      <c r="AS36" s="85">
        <f t="shared" si="16"/>
        <v>0</v>
      </c>
      <c r="AT36" s="85">
        <f t="shared" si="17"/>
        <v>0</v>
      </c>
      <c r="AU36" s="85">
        <f t="shared" si="18"/>
        <v>0</v>
      </c>
      <c r="AV36" s="85">
        <f t="shared" si="19"/>
        <v>0</v>
      </c>
      <c r="AW36" s="85">
        <f t="shared" si="20"/>
        <v>0</v>
      </c>
      <c r="AX36" s="85">
        <f t="shared" si="21"/>
        <v>0</v>
      </c>
      <c r="AY36" s="85">
        <f t="shared" si="22"/>
        <v>0</v>
      </c>
      <c r="AZ36" s="85">
        <f t="shared" si="23"/>
        <v>0</v>
      </c>
      <c r="BA36" s="85">
        <f t="shared" si="24"/>
        <v>0</v>
      </c>
      <c r="BB36" s="85">
        <f t="shared" si="25"/>
        <v>0</v>
      </c>
      <c r="BC36" s="85">
        <f t="shared" si="26"/>
        <v>0</v>
      </c>
      <c r="BD36" s="15">
        <f t="shared" si="27"/>
        <v>0</v>
      </c>
      <c r="IJ36" s="15"/>
      <c r="IK36" s="15"/>
      <c r="IL36" s="15"/>
      <c r="IM36" s="15"/>
      <c r="IN36"/>
      <c r="IO36"/>
      <c r="IP36"/>
      <c r="IQ36"/>
      <c r="IR36"/>
      <c r="IS36"/>
      <c r="IT36"/>
      <c r="IU36"/>
      <c r="IV36"/>
    </row>
    <row r="37" spans="1:256" ht="11.25" customHeight="1">
      <c r="A37" s="75">
        <f t="shared" si="0"/>
        <v>7</v>
      </c>
      <c r="B37" s="76">
        <f t="shared" si="1"/>
        <v>0</v>
      </c>
      <c r="C37" s="77">
        <f t="shared" si="2"/>
        <v>0</v>
      </c>
      <c r="D37" s="88"/>
      <c r="E37" s="113"/>
      <c r="F37" s="88"/>
      <c r="G37" s="80"/>
      <c r="H37" s="81">
        <f t="shared" si="3"/>
        <v>0</v>
      </c>
      <c r="I37" s="7"/>
      <c r="J37" s="80"/>
      <c r="K37" s="81">
        <f t="shared" si="4"/>
        <v>0</v>
      </c>
      <c r="L37" s="7"/>
      <c r="M37" s="80"/>
      <c r="N37" s="81">
        <f t="shared" si="5"/>
        <v>0</v>
      </c>
      <c r="O37" s="7"/>
      <c r="P37" s="80"/>
      <c r="Q37" s="81">
        <f t="shared" si="6"/>
        <v>0</v>
      </c>
      <c r="R37" s="7"/>
      <c r="S37" s="80"/>
      <c r="T37" s="81">
        <f t="shared" si="7"/>
        <v>0</v>
      </c>
      <c r="U37" s="7"/>
      <c r="V37" s="80"/>
      <c r="W37" s="81">
        <f t="shared" si="8"/>
        <v>0</v>
      </c>
      <c r="X37" s="7"/>
      <c r="Y37" s="80"/>
      <c r="Z37" s="81">
        <f t="shared" si="9"/>
        <v>0</v>
      </c>
      <c r="AA37" s="7"/>
      <c r="AB37" s="80"/>
      <c r="AC37" s="81">
        <f t="shared" si="10"/>
        <v>0</v>
      </c>
      <c r="AD37" s="7"/>
      <c r="AE37" s="80"/>
      <c r="AF37" s="81">
        <f t="shared" si="11"/>
        <v>0</v>
      </c>
      <c r="AG37" s="7"/>
      <c r="AH37" s="80"/>
      <c r="AI37" s="81">
        <f t="shared" si="12"/>
        <v>0</v>
      </c>
      <c r="AJ37" s="7"/>
      <c r="AK37" s="80"/>
      <c r="AL37" s="81">
        <f t="shared" si="13"/>
        <v>0</v>
      </c>
      <c r="AM37" s="12"/>
      <c r="AN37" s="83"/>
      <c r="AO37" s="82">
        <f t="shared" si="14"/>
        <v>0</v>
      </c>
      <c r="AP37" s="12"/>
      <c r="AQ37" s="7"/>
      <c r="AR37" s="85">
        <f t="shared" si="15"/>
        <v>0</v>
      </c>
      <c r="AS37" s="85">
        <f t="shared" si="16"/>
        <v>0</v>
      </c>
      <c r="AT37" s="85">
        <f t="shared" si="17"/>
        <v>0</v>
      </c>
      <c r="AU37" s="85">
        <f t="shared" si="18"/>
        <v>0</v>
      </c>
      <c r="AV37" s="85">
        <f t="shared" si="19"/>
        <v>0</v>
      </c>
      <c r="AW37" s="85">
        <f t="shared" si="20"/>
        <v>0</v>
      </c>
      <c r="AX37" s="85">
        <f t="shared" si="21"/>
        <v>0</v>
      </c>
      <c r="AY37" s="85">
        <f t="shared" si="22"/>
        <v>0</v>
      </c>
      <c r="AZ37" s="85">
        <f t="shared" si="23"/>
        <v>0</v>
      </c>
      <c r="BA37" s="85">
        <f t="shared" si="24"/>
        <v>0</v>
      </c>
      <c r="BB37" s="85">
        <f t="shared" si="25"/>
        <v>0</v>
      </c>
      <c r="BC37" s="85">
        <f t="shared" si="26"/>
        <v>0</v>
      </c>
      <c r="BD37" s="15">
        <f t="shared" si="27"/>
        <v>0</v>
      </c>
      <c r="IJ37" s="15"/>
      <c r="IK37" s="15"/>
      <c r="IL37" s="15"/>
      <c r="IM37" s="15"/>
      <c r="IN37"/>
      <c r="IO37"/>
      <c r="IP37"/>
      <c r="IQ37"/>
      <c r="IR37"/>
      <c r="IS37"/>
      <c r="IT37"/>
      <c r="IU37"/>
      <c r="IV37"/>
    </row>
    <row r="38" spans="1:256" ht="11.25" customHeight="1">
      <c r="A38" s="75">
        <f t="shared" si="0"/>
        <v>7</v>
      </c>
      <c r="B38" s="76">
        <f t="shared" si="1"/>
        <v>0</v>
      </c>
      <c r="C38" s="77">
        <f t="shared" si="2"/>
        <v>0</v>
      </c>
      <c r="D38" s="88"/>
      <c r="E38" s="113"/>
      <c r="F38" s="88"/>
      <c r="G38" s="80"/>
      <c r="H38" s="81">
        <f t="shared" si="3"/>
        <v>0</v>
      </c>
      <c r="I38" s="7"/>
      <c r="J38" s="80"/>
      <c r="K38" s="81">
        <f t="shared" si="4"/>
        <v>0</v>
      </c>
      <c r="L38" s="7"/>
      <c r="M38" s="80"/>
      <c r="N38" s="81">
        <f t="shared" si="5"/>
        <v>0</v>
      </c>
      <c r="O38" s="7"/>
      <c r="P38" s="80"/>
      <c r="Q38" s="81">
        <f t="shared" si="6"/>
        <v>0</v>
      </c>
      <c r="R38" s="7"/>
      <c r="S38" s="80"/>
      <c r="T38" s="81">
        <f t="shared" si="7"/>
        <v>0</v>
      </c>
      <c r="U38" s="7"/>
      <c r="V38" s="80"/>
      <c r="W38" s="81">
        <f t="shared" si="8"/>
        <v>0</v>
      </c>
      <c r="X38" s="7"/>
      <c r="Y38" s="80"/>
      <c r="Z38" s="81">
        <f t="shared" si="9"/>
        <v>0</v>
      </c>
      <c r="AA38" s="7"/>
      <c r="AB38" s="80"/>
      <c r="AC38" s="81">
        <f t="shared" si="10"/>
        <v>0</v>
      </c>
      <c r="AD38" s="7"/>
      <c r="AE38" s="80"/>
      <c r="AF38" s="81">
        <f t="shared" si="11"/>
        <v>0</v>
      </c>
      <c r="AG38" s="7"/>
      <c r="AH38" s="80"/>
      <c r="AI38" s="81">
        <f t="shared" si="12"/>
        <v>0</v>
      </c>
      <c r="AJ38" s="7"/>
      <c r="AK38" s="80"/>
      <c r="AL38" s="81">
        <f t="shared" si="13"/>
        <v>0</v>
      </c>
      <c r="AM38" s="12"/>
      <c r="AN38" s="83"/>
      <c r="AO38" s="82">
        <f t="shared" si="14"/>
        <v>0</v>
      </c>
      <c r="AP38" s="12"/>
      <c r="AQ38" s="7"/>
      <c r="AR38" s="85">
        <f t="shared" si="15"/>
        <v>0</v>
      </c>
      <c r="AS38" s="85">
        <f t="shared" si="16"/>
        <v>0</v>
      </c>
      <c r="AT38" s="85">
        <f t="shared" si="17"/>
        <v>0</v>
      </c>
      <c r="AU38" s="85">
        <f t="shared" si="18"/>
        <v>0</v>
      </c>
      <c r="AV38" s="85">
        <f t="shared" si="19"/>
        <v>0</v>
      </c>
      <c r="AW38" s="85">
        <f t="shared" si="20"/>
        <v>0</v>
      </c>
      <c r="AX38" s="85">
        <f t="shared" si="21"/>
        <v>0</v>
      </c>
      <c r="AY38" s="85">
        <f t="shared" si="22"/>
        <v>0</v>
      </c>
      <c r="AZ38" s="85">
        <f t="shared" si="23"/>
        <v>0</v>
      </c>
      <c r="BA38" s="85">
        <f t="shared" si="24"/>
        <v>0</v>
      </c>
      <c r="BB38" s="85">
        <f t="shared" si="25"/>
        <v>0</v>
      </c>
      <c r="BC38" s="85">
        <f t="shared" si="26"/>
        <v>0</v>
      </c>
      <c r="BD38" s="15">
        <f t="shared" si="27"/>
        <v>0</v>
      </c>
      <c r="IJ38" s="15"/>
      <c r="IK38" s="15"/>
      <c r="IL38" s="15"/>
      <c r="IM38" s="15"/>
      <c r="IN38"/>
      <c r="IO38"/>
      <c r="IP38"/>
      <c r="IQ38"/>
      <c r="IR38"/>
      <c r="IS38"/>
      <c r="IT38"/>
      <c r="IU38"/>
      <c r="IV38"/>
    </row>
    <row r="39" spans="1:256" ht="11.25" customHeight="1">
      <c r="A39" s="75">
        <f t="shared" si="0"/>
        <v>7</v>
      </c>
      <c r="B39" s="76">
        <f t="shared" si="1"/>
        <v>0</v>
      </c>
      <c r="C39" s="77">
        <f t="shared" si="2"/>
        <v>0</v>
      </c>
      <c r="D39" s="88"/>
      <c r="E39" s="113"/>
      <c r="F39" s="88"/>
      <c r="G39" s="80"/>
      <c r="H39" s="81">
        <f t="shared" si="3"/>
        <v>0</v>
      </c>
      <c r="I39" s="7"/>
      <c r="J39" s="80"/>
      <c r="K39" s="81">
        <f t="shared" si="4"/>
        <v>0</v>
      </c>
      <c r="L39" s="7"/>
      <c r="M39" s="80"/>
      <c r="N39" s="81">
        <f t="shared" si="5"/>
        <v>0</v>
      </c>
      <c r="O39" s="7"/>
      <c r="P39" s="80"/>
      <c r="Q39" s="81">
        <f t="shared" si="6"/>
        <v>0</v>
      </c>
      <c r="R39" s="7"/>
      <c r="S39" s="80"/>
      <c r="T39" s="81">
        <f t="shared" si="7"/>
        <v>0</v>
      </c>
      <c r="U39" s="7"/>
      <c r="V39" s="80"/>
      <c r="W39" s="81">
        <f t="shared" si="8"/>
        <v>0</v>
      </c>
      <c r="X39" s="7"/>
      <c r="Y39" s="80"/>
      <c r="Z39" s="81">
        <f t="shared" si="9"/>
        <v>0</v>
      </c>
      <c r="AA39" s="7"/>
      <c r="AB39" s="80"/>
      <c r="AC39" s="81">
        <f t="shared" si="10"/>
        <v>0</v>
      </c>
      <c r="AD39" s="7"/>
      <c r="AE39" s="80"/>
      <c r="AF39" s="81">
        <f t="shared" si="11"/>
        <v>0</v>
      </c>
      <c r="AG39" s="7"/>
      <c r="AH39" s="80"/>
      <c r="AI39" s="81">
        <f t="shared" si="12"/>
        <v>0</v>
      </c>
      <c r="AJ39" s="7"/>
      <c r="AK39" s="80"/>
      <c r="AL39" s="81">
        <f t="shared" si="13"/>
        <v>0</v>
      </c>
      <c r="AM39" s="12"/>
      <c r="AN39" s="83"/>
      <c r="AO39" s="82">
        <f t="shared" si="14"/>
        <v>0</v>
      </c>
      <c r="AP39" s="12"/>
      <c r="AQ39" s="7"/>
      <c r="AR39" s="85">
        <f t="shared" si="15"/>
        <v>0</v>
      </c>
      <c r="AS39" s="85">
        <f t="shared" si="16"/>
        <v>0</v>
      </c>
      <c r="AT39" s="85">
        <f t="shared" si="17"/>
        <v>0</v>
      </c>
      <c r="AU39" s="85">
        <f t="shared" si="18"/>
        <v>0</v>
      </c>
      <c r="AV39" s="85">
        <f t="shared" si="19"/>
        <v>0</v>
      </c>
      <c r="AW39" s="85">
        <f t="shared" si="20"/>
        <v>0</v>
      </c>
      <c r="AX39" s="85">
        <f t="shared" si="21"/>
        <v>0</v>
      </c>
      <c r="AY39" s="85">
        <f t="shared" si="22"/>
        <v>0</v>
      </c>
      <c r="AZ39" s="85">
        <f t="shared" si="23"/>
        <v>0</v>
      </c>
      <c r="BA39" s="85">
        <f t="shared" si="24"/>
        <v>0</v>
      </c>
      <c r="BB39" s="85">
        <f t="shared" si="25"/>
        <v>0</v>
      </c>
      <c r="BC39" s="85">
        <f t="shared" si="26"/>
        <v>0</v>
      </c>
      <c r="BD39" s="15">
        <f t="shared" si="27"/>
        <v>0</v>
      </c>
      <c r="IJ39" s="15"/>
      <c r="IK39" s="15"/>
      <c r="IL39" s="15"/>
      <c r="IM39" s="15"/>
      <c r="IN39"/>
      <c r="IO39"/>
      <c r="IP39"/>
      <c r="IQ39"/>
      <c r="IR39"/>
      <c r="IS39"/>
      <c r="IT39"/>
      <c r="IU39"/>
      <c r="IV39"/>
    </row>
    <row r="40" spans="1:256" ht="11.25" customHeight="1">
      <c r="A40" s="75">
        <f t="shared" si="0"/>
        <v>7</v>
      </c>
      <c r="B40" s="76">
        <f t="shared" si="1"/>
        <v>0</v>
      </c>
      <c r="C40" s="77">
        <f t="shared" si="2"/>
        <v>0</v>
      </c>
      <c r="D40" s="88"/>
      <c r="E40" s="113"/>
      <c r="F40" s="88"/>
      <c r="G40" s="80"/>
      <c r="H40" s="81">
        <f t="shared" si="3"/>
        <v>0</v>
      </c>
      <c r="I40" s="7"/>
      <c r="J40" s="80"/>
      <c r="K40" s="81">
        <f t="shared" si="4"/>
        <v>0</v>
      </c>
      <c r="L40" s="7"/>
      <c r="M40" s="80"/>
      <c r="N40" s="81">
        <f t="shared" si="5"/>
        <v>0</v>
      </c>
      <c r="O40" s="7"/>
      <c r="P40" s="80"/>
      <c r="Q40" s="81">
        <f t="shared" si="6"/>
        <v>0</v>
      </c>
      <c r="R40" s="7"/>
      <c r="S40" s="80"/>
      <c r="T40" s="81">
        <f t="shared" si="7"/>
        <v>0</v>
      </c>
      <c r="U40" s="7"/>
      <c r="V40" s="80"/>
      <c r="W40" s="81">
        <f t="shared" si="8"/>
        <v>0</v>
      </c>
      <c r="X40" s="7"/>
      <c r="Y40" s="80"/>
      <c r="Z40" s="81">
        <f t="shared" si="9"/>
        <v>0</v>
      </c>
      <c r="AA40" s="7"/>
      <c r="AB40" s="80"/>
      <c r="AC40" s="81">
        <f t="shared" si="10"/>
        <v>0</v>
      </c>
      <c r="AD40" s="7"/>
      <c r="AE40" s="80"/>
      <c r="AF40" s="81">
        <f t="shared" si="11"/>
        <v>0</v>
      </c>
      <c r="AG40" s="7"/>
      <c r="AH40" s="80"/>
      <c r="AI40" s="81">
        <f t="shared" si="12"/>
        <v>0</v>
      </c>
      <c r="AJ40" s="7"/>
      <c r="AK40" s="80"/>
      <c r="AL40" s="81">
        <f t="shared" si="13"/>
        <v>0</v>
      </c>
      <c r="AM40" s="12"/>
      <c r="AN40" s="83"/>
      <c r="AO40" s="82">
        <f t="shared" si="14"/>
        <v>0</v>
      </c>
      <c r="AP40" s="12"/>
      <c r="AQ40" s="7"/>
      <c r="AR40" s="85">
        <f t="shared" si="15"/>
        <v>0</v>
      </c>
      <c r="AS40" s="85">
        <f t="shared" si="16"/>
        <v>0</v>
      </c>
      <c r="AT40" s="85">
        <f t="shared" si="17"/>
        <v>0</v>
      </c>
      <c r="AU40" s="85">
        <f t="shared" si="18"/>
        <v>0</v>
      </c>
      <c r="AV40" s="85">
        <f t="shared" si="19"/>
        <v>0</v>
      </c>
      <c r="AW40" s="85">
        <f t="shared" si="20"/>
        <v>0</v>
      </c>
      <c r="AX40" s="85">
        <f t="shared" si="21"/>
        <v>0</v>
      </c>
      <c r="AY40" s="85">
        <f t="shared" si="22"/>
        <v>0</v>
      </c>
      <c r="AZ40" s="85">
        <f t="shared" si="23"/>
        <v>0</v>
      </c>
      <c r="BA40" s="85">
        <f t="shared" si="24"/>
        <v>0</v>
      </c>
      <c r="BB40" s="85">
        <f t="shared" si="25"/>
        <v>0</v>
      </c>
      <c r="BC40" s="85">
        <f t="shared" si="26"/>
        <v>0</v>
      </c>
      <c r="BD40" s="15">
        <f t="shared" si="27"/>
        <v>0</v>
      </c>
      <c r="IJ40" s="15"/>
      <c r="IK40" s="15"/>
      <c r="IL40" s="15"/>
      <c r="IM40" s="15"/>
      <c r="IN40"/>
      <c r="IO40"/>
      <c r="IP40"/>
      <c r="IQ40"/>
      <c r="IR40"/>
      <c r="IS40"/>
      <c r="IT40"/>
      <c r="IU40"/>
      <c r="IV40"/>
    </row>
    <row r="41" spans="1:256" ht="11.25" customHeight="1">
      <c r="A41" s="75">
        <f t="shared" si="0"/>
        <v>7</v>
      </c>
      <c r="B41" s="76">
        <f t="shared" si="1"/>
        <v>0</v>
      </c>
      <c r="C41" s="77">
        <f t="shared" si="2"/>
        <v>0</v>
      </c>
      <c r="D41" s="78"/>
      <c r="E41" s="79"/>
      <c r="F41" s="78"/>
      <c r="G41" s="80"/>
      <c r="H41" s="81">
        <f t="shared" si="3"/>
        <v>0</v>
      </c>
      <c r="I41" s="7"/>
      <c r="J41" s="80"/>
      <c r="K41" s="81">
        <f t="shared" si="4"/>
        <v>0</v>
      </c>
      <c r="L41" s="7"/>
      <c r="M41" s="80"/>
      <c r="N41" s="81">
        <f t="shared" si="5"/>
        <v>0</v>
      </c>
      <c r="O41" s="7"/>
      <c r="P41" s="80"/>
      <c r="Q41" s="81">
        <f t="shared" si="6"/>
        <v>0</v>
      </c>
      <c r="R41" s="7"/>
      <c r="S41" s="80"/>
      <c r="T41" s="81">
        <f t="shared" si="7"/>
        <v>0</v>
      </c>
      <c r="U41" s="7"/>
      <c r="V41" s="80"/>
      <c r="W41" s="81">
        <f t="shared" si="8"/>
        <v>0</v>
      </c>
      <c r="X41" s="7"/>
      <c r="Y41" s="80"/>
      <c r="Z41" s="81">
        <f t="shared" si="9"/>
        <v>0</v>
      </c>
      <c r="AA41" s="7"/>
      <c r="AB41" s="80"/>
      <c r="AC41" s="81">
        <f t="shared" si="10"/>
        <v>0</v>
      </c>
      <c r="AD41" s="7"/>
      <c r="AE41" s="80"/>
      <c r="AF41" s="81">
        <f t="shared" si="11"/>
        <v>0</v>
      </c>
      <c r="AG41" s="7"/>
      <c r="AH41" s="80"/>
      <c r="AI41" s="81">
        <f t="shared" si="12"/>
        <v>0</v>
      </c>
      <c r="AJ41" s="7"/>
      <c r="AK41" s="80"/>
      <c r="AL41" s="81">
        <f t="shared" si="13"/>
        <v>0</v>
      </c>
      <c r="AM41" s="12"/>
      <c r="AN41" s="83"/>
      <c r="AO41" s="82">
        <f t="shared" si="14"/>
        <v>0</v>
      </c>
      <c r="AP41" s="12"/>
      <c r="AQ41" s="7"/>
      <c r="AR41" s="85">
        <f t="shared" si="15"/>
        <v>0</v>
      </c>
      <c r="AS41" s="85">
        <f t="shared" si="16"/>
        <v>0</v>
      </c>
      <c r="AT41" s="85">
        <f t="shared" si="17"/>
        <v>0</v>
      </c>
      <c r="AU41" s="85">
        <f t="shared" si="18"/>
        <v>0</v>
      </c>
      <c r="AV41" s="85">
        <f t="shared" si="19"/>
        <v>0</v>
      </c>
      <c r="AW41" s="85">
        <f t="shared" si="20"/>
        <v>0</v>
      </c>
      <c r="AX41" s="85">
        <f t="shared" si="21"/>
        <v>0</v>
      </c>
      <c r="AY41" s="85">
        <f t="shared" si="22"/>
        <v>0</v>
      </c>
      <c r="AZ41" s="85">
        <f t="shared" si="23"/>
        <v>0</v>
      </c>
      <c r="BA41" s="85">
        <f t="shared" si="24"/>
        <v>0</v>
      </c>
      <c r="BB41" s="85">
        <f t="shared" si="25"/>
        <v>0</v>
      </c>
      <c r="BC41" s="85">
        <f t="shared" si="26"/>
        <v>0</v>
      </c>
      <c r="BD41" s="15">
        <f t="shared" si="27"/>
        <v>0</v>
      </c>
      <c r="IJ41" s="15"/>
      <c r="IK41" s="15"/>
      <c r="IL41" s="15"/>
      <c r="IM41" s="15"/>
      <c r="IN41"/>
      <c r="IO41"/>
      <c r="IP41"/>
      <c r="IQ41"/>
      <c r="IR41"/>
      <c r="IS41"/>
      <c r="IT41"/>
      <c r="IU41"/>
      <c r="IV41"/>
    </row>
    <row r="42" spans="1:256" ht="11.25" customHeight="1">
      <c r="A42" s="75">
        <f t="shared" si="0"/>
        <v>7</v>
      </c>
      <c r="B42" s="76">
        <f t="shared" si="1"/>
        <v>0</v>
      </c>
      <c r="C42" s="77">
        <f t="shared" si="2"/>
        <v>0</v>
      </c>
      <c r="D42" s="88"/>
      <c r="E42" s="113"/>
      <c r="F42" s="88"/>
      <c r="G42" s="80"/>
      <c r="H42" s="81">
        <f t="shared" si="3"/>
        <v>0</v>
      </c>
      <c r="I42" s="7"/>
      <c r="J42" s="80"/>
      <c r="K42" s="81">
        <f t="shared" si="4"/>
        <v>0</v>
      </c>
      <c r="L42" s="7"/>
      <c r="M42" s="80"/>
      <c r="N42" s="81">
        <f t="shared" si="5"/>
        <v>0</v>
      </c>
      <c r="O42" s="7"/>
      <c r="P42" s="80"/>
      <c r="Q42" s="81">
        <f t="shared" si="6"/>
        <v>0</v>
      </c>
      <c r="R42" s="7"/>
      <c r="S42" s="80"/>
      <c r="T42" s="81">
        <f t="shared" si="7"/>
        <v>0</v>
      </c>
      <c r="U42" s="7"/>
      <c r="V42" s="80"/>
      <c r="W42" s="81">
        <f t="shared" si="8"/>
        <v>0</v>
      </c>
      <c r="X42" s="7"/>
      <c r="Y42" s="80"/>
      <c r="Z42" s="81">
        <f t="shared" si="9"/>
        <v>0</v>
      </c>
      <c r="AA42" s="7"/>
      <c r="AB42" s="80"/>
      <c r="AC42" s="81">
        <f t="shared" si="10"/>
        <v>0</v>
      </c>
      <c r="AD42" s="7"/>
      <c r="AE42" s="80"/>
      <c r="AF42" s="81">
        <f t="shared" si="11"/>
        <v>0</v>
      </c>
      <c r="AG42" s="7"/>
      <c r="AH42" s="80"/>
      <c r="AI42" s="81">
        <f t="shared" si="12"/>
        <v>0</v>
      </c>
      <c r="AJ42" s="7"/>
      <c r="AK42" s="80"/>
      <c r="AL42" s="81">
        <f t="shared" si="13"/>
        <v>0</v>
      </c>
      <c r="AM42" s="12"/>
      <c r="AN42" s="83"/>
      <c r="AO42" s="82">
        <f t="shared" si="14"/>
        <v>0</v>
      </c>
      <c r="AP42" s="12"/>
      <c r="AQ42" s="7"/>
      <c r="AR42" s="85">
        <f t="shared" si="15"/>
        <v>0</v>
      </c>
      <c r="AS42" s="85">
        <f t="shared" si="16"/>
        <v>0</v>
      </c>
      <c r="AT42" s="85">
        <f t="shared" si="17"/>
        <v>0</v>
      </c>
      <c r="AU42" s="85">
        <f t="shared" si="18"/>
        <v>0</v>
      </c>
      <c r="AV42" s="85">
        <f t="shared" si="19"/>
        <v>0</v>
      </c>
      <c r="AW42" s="85">
        <f t="shared" si="20"/>
        <v>0</v>
      </c>
      <c r="AX42" s="85">
        <f t="shared" si="21"/>
        <v>0</v>
      </c>
      <c r="AY42" s="85">
        <f t="shared" si="22"/>
        <v>0</v>
      </c>
      <c r="AZ42" s="85">
        <f t="shared" si="23"/>
        <v>0</v>
      </c>
      <c r="BA42" s="85">
        <f t="shared" si="24"/>
        <v>0</v>
      </c>
      <c r="BB42" s="85">
        <f t="shared" si="25"/>
        <v>0</v>
      </c>
      <c r="BC42" s="85">
        <f t="shared" si="26"/>
        <v>0</v>
      </c>
      <c r="BD42" s="15">
        <f t="shared" si="27"/>
        <v>0</v>
      </c>
      <c r="IJ42" s="15"/>
      <c r="IK42" s="15"/>
      <c r="IL42" s="15"/>
      <c r="IM42" s="15"/>
      <c r="IN42"/>
      <c r="IO42"/>
      <c r="IP42"/>
      <c r="IQ42"/>
      <c r="IR42"/>
      <c r="IS42"/>
      <c r="IT42"/>
      <c r="IU42"/>
      <c r="IV42"/>
    </row>
    <row r="43" spans="1:256" ht="11.25" customHeight="1">
      <c r="A43" s="75">
        <f t="shared" si="0"/>
        <v>7</v>
      </c>
      <c r="B43" s="76">
        <f t="shared" si="1"/>
        <v>0</v>
      </c>
      <c r="C43" s="77">
        <f t="shared" si="2"/>
        <v>0</v>
      </c>
      <c r="D43" s="78"/>
      <c r="E43" s="79"/>
      <c r="F43" s="78"/>
      <c r="G43" s="80"/>
      <c r="H43" s="81">
        <f t="shared" si="3"/>
        <v>0</v>
      </c>
      <c r="I43" s="7"/>
      <c r="J43" s="80"/>
      <c r="K43" s="81">
        <f t="shared" si="4"/>
        <v>0</v>
      </c>
      <c r="L43" s="7"/>
      <c r="M43" s="80"/>
      <c r="N43" s="81">
        <f t="shared" si="5"/>
        <v>0</v>
      </c>
      <c r="O43" s="7"/>
      <c r="P43" s="80"/>
      <c r="Q43" s="81">
        <f t="shared" si="6"/>
        <v>0</v>
      </c>
      <c r="R43" s="7"/>
      <c r="S43" s="80"/>
      <c r="T43" s="81">
        <f t="shared" si="7"/>
        <v>0</v>
      </c>
      <c r="U43" s="7"/>
      <c r="V43" s="80"/>
      <c r="W43" s="81">
        <f t="shared" si="8"/>
        <v>0</v>
      </c>
      <c r="X43" s="7"/>
      <c r="Y43" s="80"/>
      <c r="Z43" s="81">
        <f t="shared" si="9"/>
        <v>0</v>
      </c>
      <c r="AA43" s="7"/>
      <c r="AB43" s="80"/>
      <c r="AC43" s="81">
        <f t="shared" si="10"/>
        <v>0</v>
      </c>
      <c r="AD43" s="7"/>
      <c r="AE43" s="80"/>
      <c r="AF43" s="81">
        <f t="shared" si="11"/>
        <v>0</v>
      </c>
      <c r="AG43" s="7"/>
      <c r="AH43" s="80"/>
      <c r="AI43" s="81">
        <f t="shared" si="12"/>
        <v>0</v>
      </c>
      <c r="AJ43" s="7"/>
      <c r="AK43" s="80"/>
      <c r="AL43" s="81">
        <f t="shared" si="13"/>
        <v>0</v>
      </c>
      <c r="AM43" s="12"/>
      <c r="AN43" s="83"/>
      <c r="AO43" s="82">
        <f t="shared" si="14"/>
        <v>0</v>
      </c>
      <c r="AP43" s="12"/>
      <c r="AQ43" s="7"/>
      <c r="AR43" s="85">
        <f t="shared" si="15"/>
        <v>0</v>
      </c>
      <c r="AS43" s="85">
        <f t="shared" si="16"/>
        <v>0</v>
      </c>
      <c r="AT43" s="85">
        <f t="shared" si="17"/>
        <v>0</v>
      </c>
      <c r="AU43" s="85">
        <f t="shared" si="18"/>
        <v>0</v>
      </c>
      <c r="AV43" s="85">
        <f t="shared" si="19"/>
        <v>0</v>
      </c>
      <c r="AW43" s="85">
        <f t="shared" si="20"/>
        <v>0</v>
      </c>
      <c r="AX43" s="85">
        <f t="shared" si="21"/>
        <v>0</v>
      </c>
      <c r="AY43" s="85">
        <f t="shared" si="22"/>
        <v>0</v>
      </c>
      <c r="AZ43" s="85">
        <f t="shared" si="23"/>
        <v>0</v>
      </c>
      <c r="BA43" s="85">
        <f t="shared" si="24"/>
        <v>0</v>
      </c>
      <c r="BB43" s="85">
        <f t="shared" si="25"/>
        <v>0</v>
      </c>
      <c r="BC43" s="85">
        <f t="shared" si="26"/>
        <v>0</v>
      </c>
      <c r="BD43" s="15">
        <f t="shared" si="27"/>
        <v>0</v>
      </c>
      <c r="IJ43" s="15"/>
      <c r="IK43" s="15"/>
      <c r="IL43" s="15"/>
      <c r="IM43" s="15"/>
      <c r="IN43"/>
      <c r="IO43"/>
      <c r="IP43"/>
      <c r="IQ43"/>
      <c r="IR43"/>
      <c r="IS43"/>
      <c r="IT43"/>
      <c r="IU43"/>
      <c r="IV43"/>
    </row>
    <row r="44" spans="1:256" ht="11.25" customHeight="1">
      <c r="A44" s="75">
        <f t="shared" si="0"/>
        <v>7</v>
      </c>
      <c r="B44" s="76">
        <f t="shared" si="1"/>
        <v>0</v>
      </c>
      <c r="C44" s="77">
        <f t="shared" si="2"/>
        <v>0</v>
      </c>
      <c r="D44" s="88"/>
      <c r="E44" s="113"/>
      <c r="F44" s="88"/>
      <c r="G44" s="80"/>
      <c r="H44" s="81">
        <f t="shared" si="3"/>
        <v>0</v>
      </c>
      <c r="I44" s="7"/>
      <c r="J44" s="80"/>
      <c r="K44" s="81">
        <f t="shared" si="4"/>
        <v>0</v>
      </c>
      <c r="L44" s="7"/>
      <c r="M44" s="80"/>
      <c r="N44" s="81">
        <f t="shared" si="5"/>
        <v>0</v>
      </c>
      <c r="O44" s="7"/>
      <c r="P44" s="80"/>
      <c r="Q44" s="81">
        <f t="shared" si="6"/>
        <v>0</v>
      </c>
      <c r="R44" s="7"/>
      <c r="S44" s="80"/>
      <c r="T44" s="81">
        <f t="shared" si="7"/>
        <v>0</v>
      </c>
      <c r="U44" s="7"/>
      <c r="V44" s="80"/>
      <c r="W44" s="81">
        <f t="shared" si="8"/>
        <v>0</v>
      </c>
      <c r="X44" s="7"/>
      <c r="Y44" s="80"/>
      <c r="Z44" s="81">
        <f t="shared" si="9"/>
        <v>0</v>
      </c>
      <c r="AA44" s="7"/>
      <c r="AB44" s="80"/>
      <c r="AC44" s="81">
        <f t="shared" si="10"/>
        <v>0</v>
      </c>
      <c r="AD44" s="7"/>
      <c r="AE44" s="80"/>
      <c r="AF44" s="81">
        <f t="shared" si="11"/>
        <v>0</v>
      </c>
      <c r="AG44" s="7"/>
      <c r="AH44" s="80"/>
      <c r="AI44" s="81">
        <f t="shared" si="12"/>
        <v>0</v>
      </c>
      <c r="AJ44" s="7"/>
      <c r="AK44" s="80"/>
      <c r="AL44" s="81">
        <f t="shared" si="13"/>
        <v>0</v>
      </c>
      <c r="AM44" s="12"/>
      <c r="AN44" s="83"/>
      <c r="AO44" s="82">
        <f t="shared" si="14"/>
        <v>0</v>
      </c>
      <c r="AP44" s="12"/>
      <c r="AQ44" s="7"/>
      <c r="AR44" s="85">
        <f t="shared" si="15"/>
        <v>0</v>
      </c>
      <c r="AS44" s="85">
        <f t="shared" si="16"/>
        <v>0</v>
      </c>
      <c r="AT44" s="85">
        <f t="shared" si="17"/>
        <v>0</v>
      </c>
      <c r="AU44" s="85">
        <f t="shared" si="18"/>
        <v>0</v>
      </c>
      <c r="AV44" s="85">
        <f t="shared" si="19"/>
        <v>0</v>
      </c>
      <c r="AW44" s="85">
        <f t="shared" si="20"/>
        <v>0</v>
      </c>
      <c r="AX44" s="85">
        <f t="shared" si="21"/>
        <v>0</v>
      </c>
      <c r="AY44" s="85">
        <f t="shared" si="22"/>
        <v>0</v>
      </c>
      <c r="AZ44" s="85">
        <f t="shared" si="23"/>
        <v>0</v>
      </c>
      <c r="BA44" s="85">
        <f t="shared" si="24"/>
        <v>0</v>
      </c>
      <c r="BB44" s="85">
        <f t="shared" si="25"/>
        <v>0</v>
      </c>
      <c r="BC44" s="85">
        <f t="shared" si="26"/>
        <v>0</v>
      </c>
      <c r="BD44" s="15">
        <f t="shared" si="27"/>
        <v>0</v>
      </c>
      <c r="IJ44" s="15"/>
      <c r="IK44" s="15"/>
      <c r="IL44" s="15"/>
      <c r="IM44" s="15"/>
      <c r="IN44"/>
      <c r="IO44"/>
      <c r="IP44"/>
      <c r="IQ44"/>
      <c r="IR44"/>
      <c r="IS44"/>
      <c r="IT44"/>
      <c r="IU44"/>
      <c r="IV44"/>
    </row>
    <row r="45" spans="1:256" ht="11.25" customHeight="1">
      <c r="A45" s="75">
        <f t="shared" si="0"/>
        <v>7</v>
      </c>
      <c r="B45" s="76">
        <f t="shared" si="1"/>
        <v>0</v>
      </c>
      <c r="C45" s="77">
        <f t="shared" si="2"/>
        <v>0</v>
      </c>
      <c r="D45" s="88"/>
      <c r="E45" s="113"/>
      <c r="F45" s="88"/>
      <c r="G45" s="89"/>
      <c r="H45" s="81">
        <f t="shared" si="3"/>
        <v>0</v>
      </c>
      <c r="I45" s="7"/>
      <c r="J45" s="89"/>
      <c r="K45" s="81">
        <f t="shared" si="4"/>
        <v>0</v>
      </c>
      <c r="L45" s="7"/>
      <c r="M45" s="89"/>
      <c r="N45" s="81">
        <f t="shared" si="5"/>
        <v>0</v>
      </c>
      <c r="O45" s="7"/>
      <c r="P45" s="89"/>
      <c r="Q45" s="81">
        <f t="shared" si="6"/>
        <v>0</v>
      </c>
      <c r="R45" s="7"/>
      <c r="S45" s="89"/>
      <c r="T45" s="81">
        <f t="shared" si="7"/>
        <v>0</v>
      </c>
      <c r="U45" s="7"/>
      <c r="V45" s="89"/>
      <c r="W45" s="81">
        <f t="shared" si="8"/>
        <v>0</v>
      </c>
      <c r="X45" s="7"/>
      <c r="Y45" s="89"/>
      <c r="Z45" s="81">
        <f t="shared" si="9"/>
        <v>0</v>
      </c>
      <c r="AA45" s="7"/>
      <c r="AB45" s="89"/>
      <c r="AC45" s="81">
        <f t="shared" si="10"/>
        <v>0</v>
      </c>
      <c r="AD45" s="7"/>
      <c r="AE45" s="89"/>
      <c r="AF45" s="81">
        <f t="shared" si="11"/>
        <v>0</v>
      </c>
      <c r="AG45" s="7"/>
      <c r="AH45" s="89"/>
      <c r="AI45" s="81">
        <f t="shared" si="12"/>
        <v>0</v>
      </c>
      <c r="AJ45" s="7"/>
      <c r="AK45" s="89"/>
      <c r="AL45" s="81">
        <f t="shared" si="13"/>
        <v>0</v>
      </c>
      <c r="AM45" s="12"/>
      <c r="AN45" s="103"/>
      <c r="AO45" s="82">
        <f t="shared" si="14"/>
        <v>0</v>
      </c>
      <c r="AP45" s="93"/>
      <c r="AQ45" s="94"/>
      <c r="AR45" s="85">
        <f t="shared" si="15"/>
        <v>0</v>
      </c>
      <c r="AS45" s="85">
        <f t="shared" si="16"/>
        <v>0</v>
      </c>
      <c r="AT45" s="85">
        <f t="shared" si="17"/>
        <v>0</v>
      </c>
      <c r="AU45" s="85">
        <f t="shared" si="18"/>
        <v>0</v>
      </c>
      <c r="AV45" s="85">
        <f t="shared" si="19"/>
        <v>0</v>
      </c>
      <c r="AW45" s="85">
        <f t="shared" si="20"/>
        <v>0</v>
      </c>
      <c r="AX45" s="85">
        <f t="shared" si="21"/>
        <v>0</v>
      </c>
      <c r="AY45" s="85">
        <f t="shared" si="22"/>
        <v>0</v>
      </c>
      <c r="AZ45" s="85">
        <f t="shared" si="23"/>
        <v>0</v>
      </c>
      <c r="BA45" s="85">
        <f t="shared" si="24"/>
        <v>0</v>
      </c>
      <c r="BB45" s="85">
        <f t="shared" si="25"/>
        <v>0</v>
      </c>
      <c r="BC45" s="85">
        <f t="shared" si="26"/>
        <v>0</v>
      </c>
      <c r="BD45" s="15">
        <f t="shared" si="27"/>
        <v>0</v>
      </c>
      <c r="IJ45" s="15"/>
      <c r="IK45" s="15"/>
      <c r="IL45" s="15"/>
      <c r="IM45" s="15"/>
      <c r="IN45"/>
      <c r="IO45"/>
      <c r="IP45"/>
      <c r="IQ45"/>
      <c r="IR45"/>
      <c r="IS45"/>
      <c r="IT45"/>
      <c r="IU45"/>
      <c r="IV45"/>
    </row>
    <row r="46" spans="1:256" ht="11.25" customHeight="1">
      <c r="A46" s="75">
        <f t="shared" si="0"/>
        <v>7</v>
      </c>
      <c r="B46" s="76">
        <f t="shared" si="1"/>
        <v>0</v>
      </c>
      <c r="C46" s="77">
        <f t="shared" si="2"/>
        <v>0</v>
      </c>
      <c r="D46" s="88"/>
      <c r="E46" s="113"/>
      <c r="F46" s="88"/>
      <c r="G46" s="80"/>
      <c r="H46" s="81">
        <f t="shared" si="3"/>
        <v>0</v>
      </c>
      <c r="I46" s="7"/>
      <c r="J46" s="80"/>
      <c r="K46" s="81">
        <f t="shared" si="4"/>
        <v>0</v>
      </c>
      <c r="L46" s="7"/>
      <c r="M46" s="80"/>
      <c r="N46" s="81">
        <f t="shared" si="5"/>
        <v>0</v>
      </c>
      <c r="O46" s="7"/>
      <c r="P46" s="80"/>
      <c r="Q46" s="81">
        <f t="shared" si="6"/>
        <v>0</v>
      </c>
      <c r="R46" s="7"/>
      <c r="S46" s="80"/>
      <c r="T46" s="81">
        <f t="shared" si="7"/>
        <v>0</v>
      </c>
      <c r="U46" s="7"/>
      <c r="V46" s="80"/>
      <c r="W46" s="81">
        <f t="shared" si="8"/>
        <v>0</v>
      </c>
      <c r="X46" s="7"/>
      <c r="Y46" s="80"/>
      <c r="Z46" s="81">
        <f t="shared" si="9"/>
        <v>0</v>
      </c>
      <c r="AA46" s="7"/>
      <c r="AB46" s="80"/>
      <c r="AC46" s="81">
        <f t="shared" si="10"/>
        <v>0</v>
      </c>
      <c r="AD46" s="7"/>
      <c r="AE46" s="80"/>
      <c r="AF46" s="81">
        <f t="shared" si="11"/>
        <v>0</v>
      </c>
      <c r="AG46" s="7"/>
      <c r="AH46" s="80"/>
      <c r="AI46" s="81">
        <f t="shared" si="12"/>
        <v>0</v>
      </c>
      <c r="AJ46" s="7"/>
      <c r="AK46" s="80"/>
      <c r="AL46" s="81">
        <f t="shared" si="13"/>
        <v>0</v>
      </c>
      <c r="AM46" s="12"/>
      <c r="AN46" s="83"/>
      <c r="AO46" s="82">
        <f t="shared" si="14"/>
        <v>0</v>
      </c>
      <c r="AP46" s="12"/>
      <c r="AQ46" s="7"/>
      <c r="AR46" s="85">
        <f t="shared" si="15"/>
        <v>0</v>
      </c>
      <c r="AS46" s="85">
        <f t="shared" si="16"/>
        <v>0</v>
      </c>
      <c r="AT46" s="85">
        <f t="shared" si="17"/>
        <v>0</v>
      </c>
      <c r="AU46" s="85">
        <f t="shared" si="18"/>
        <v>0</v>
      </c>
      <c r="AV46" s="85">
        <f t="shared" si="19"/>
        <v>0</v>
      </c>
      <c r="AW46" s="85">
        <f t="shared" si="20"/>
        <v>0</v>
      </c>
      <c r="AX46" s="85">
        <f t="shared" si="21"/>
        <v>0</v>
      </c>
      <c r="AY46" s="85">
        <f t="shared" si="22"/>
        <v>0</v>
      </c>
      <c r="AZ46" s="85">
        <f t="shared" si="23"/>
        <v>0</v>
      </c>
      <c r="BA46" s="85">
        <f t="shared" si="24"/>
        <v>0</v>
      </c>
      <c r="BB46" s="85">
        <f t="shared" si="25"/>
        <v>0</v>
      </c>
      <c r="BC46" s="85">
        <f t="shared" si="26"/>
        <v>0</v>
      </c>
      <c r="BD46" s="15">
        <f t="shared" si="27"/>
        <v>0</v>
      </c>
      <c r="IJ46" s="15"/>
      <c r="IK46" s="15"/>
      <c r="IL46" s="15"/>
      <c r="IM46" s="15"/>
      <c r="IN46"/>
      <c r="IO46"/>
      <c r="IP46"/>
      <c r="IQ46"/>
      <c r="IR46"/>
      <c r="IS46"/>
      <c r="IT46"/>
      <c r="IU46"/>
      <c r="IV46"/>
    </row>
    <row r="47" spans="1:256" ht="11.25" customHeight="1">
      <c r="A47" s="75">
        <f t="shared" si="0"/>
        <v>7</v>
      </c>
      <c r="B47" s="76">
        <f t="shared" si="1"/>
        <v>0</v>
      </c>
      <c r="C47" s="77">
        <f t="shared" si="2"/>
        <v>0</v>
      </c>
      <c r="D47" s="78"/>
      <c r="E47" s="79"/>
      <c r="F47" s="78"/>
      <c r="G47" s="80"/>
      <c r="H47" s="81">
        <f t="shared" si="3"/>
        <v>0</v>
      </c>
      <c r="I47" s="7"/>
      <c r="J47" s="80"/>
      <c r="K47" s="81">
        <f t="shared" si="4"/>
        <v>0</v>
      </c>
      <c r="L47" s="7"/>
      <c r="M47" s="80"/>
      <c r="N47" s="81">
        <f t="shared" si="5"/>
        <v>0</v>
      </c>
      <c r="O47" s="7"/>
      <c r="P47" s="80"/>
      <c r="Q47" s="81">
        <f t="shared" si="6"/>
        <v>0</v>
      </c>
      <c r="R47" s="7"/>
      <c r="S47" s="80"/>
      <c r="T47" s="81">
        <f t="shared" si="7"/>
        <v>0</v>
      </c>
      <c r="U47" s="7"/>
      <c r="V47" s="80"/>
      <c r="W47" s="81">
        <f t="shared" si="8"/>
        <v>0</v>
      </c>
      <c r="X47" s="7"/>
      <c r="Y47" s="80"/>
      <c r="Z47" s="81">
        <f t="shared" si="9"/>
        <v>0</v>
      </c>
      <c r="AA47" s="7"/>
      <c r="AB47" s="80"/>
      <c r="AC47" s="81">
        <f t="shared" si="10"/>
        <v>0</v>
      </c>
      <c r="AD47" s="7"/>
      <c r="AE47" s="80"/>
      <c r="AF47" s="81">
        <f t="shared" si="11"/>
        <v>0</v>
      </c>
      <c r="AG47" s="7"/>
      <c r="AH47" s="80"/>
      <c r="AI47" s="81">
        <f t="shared" si="12"/>
        <v>0</v>
      </c>
      <c r="AJ47" s="7"/>
      <c r="AK47" s="80"/>
      <c r="AL47" s="81">
        <f t="shared" si="13"/>
        <v>0</v>
      </c>
      <c r="AM47" s="12"/>
      <c r="AN47" s="83"/>
      <c r="AO47" s="82">
        <f t="shared" si="14"/>
        <v>0</v>
      </c>
      <c r="AP47" s="12"/>
      <c r="AQ47" s="7"/>
      <c r="AR47" s="85">
        <f t="shared" si="15"/>
        <v>0</v>
      </c>
      <c r="AS47" s="85">
        <f t="shared" si="16"/>
        <v>0</v>
      </c>
      <c r="AT47" s="85">
        <f t="shared" si="17"/>
        <v>0</v>
      </c>
      <c r="AU47" s="85">
        <f t="shared" si="18"/>
        <v>0</v>
      </c>
      <c r="AV47" s="85">
        <f t="shared" si="19"/>
        <v>0</v>
      </c>
      <c r="AW47" s="85">
        <f t="shared" si="20"/>
        <v>0</v>
      </c>
      <c r="AX47" s="85">
        <f t="shared" si="21"/>
        <v>0</v>
      </c>
      <c r="AY47" s="85">
        <f t="shared" si="22"/>
        <v>0</v>
      </c>
      <c r="AZ47" s="85">
        <f t="shared" si="23"/>
        <v>0</v>
      </c>
      <c r="BA47" s="85">
        <f t="shared" si="24"/>
        <v>0</v>
      </c>
      <c r="BB47" s="85">
        <f t="shared" si="25"/>
        <v>0</v>
      </c>
      <c r="BC47" s="85">
        <f t="shared" si="26"/>
        <v>0</v>
      </c>
      <c r="BD47" s="15">
        <f t="shared" si="27"/>
        <v>0</v>
      </c>
      <c r="IJ47" s="15"/>
      <c r="IK47" s="15"/>
      <c r="IL47" s="15"/>
      <c r="IM47" s="15"/>
      <c r="IN47"/>
      <c r="IO47"/>
      <c r="IP47"/>
      <c r="IQ47"/>
      <c r="IR47"/>
      <c r="IS47"/>
      <c r="IT47"/>
      <c r="IU47"/>
      <c r="IV47"/>
    </row>
    <row r="48" spans="1:256" ht="11.25" customHeight="1">
      <c r="A48" s="75">
        <f t="shared" si="0"/>
        <v>7</v>
      </c>
      <c r="B48" s="76">
        <f t="shared" si="1"/>
        <v>0</v>
      </c>
      <c r="C48" s="77">
        <f t="shared" si="2"/>
        <v>0</v>
      </c>
      <c r="D48" s="88"/>
      <c r="E48" s="113"/>
      <c r="F48" s="88"/>
      <c r="G48" s="80"/>
      <c r="H48" s="81">
        <f t="shared" si="3"/>
        <v>0</v>
      </c>
      <c r="I48" s="7"/>
      <c r="J48" s="80"/>
      <c r="K48" s="81">
        <f t="shared" si="4"/>
        <v>0</v>
      </c>
      <c r="L48" s="7"/>
      <c r="M48" s="80"/>
      <c r="N48" s="81">
        <f t="shared" si="5"/>
        <v>0</v>
      </c>
      <c r="O48" s="7"/>
      <c r="P48" s="80"/>
      <c r="Q48" s="81">
        <f t="shared" si="6"/>
        <v>0</v>
      </c>
      <c r="R48" s="7"/>
      <c r="S48" s="80"/>
      <c r="T48" s="81">
        <f t="shared" si="7"/>
        <v>0</v>
      </c>
      <c r="U48" s="7"/>
      <c r="V48" s="80"/>
      <c r="W48" s="81">
        <f t="shared" si="8"/>
        <v>0</v>
      </c>
      <c r="X48" s="7"/>
      <c r="Y48" s="80"/>
      <c r="Z48" s="81">
        <f t="shared" si="9"/>
        <v>0</v>
      </c>
      <c r="AA48" s="7"/>
      <c r="AB48" s="80"/>
      <c r="AC48" s="81">
        <f t="shared" si="10"/>
        <v>0</v>
      </c>
      <c r="AD48" s="7"/>
      <c r="AE48" s="80"/>
      <c r="AF48" s="81">
        <f t="shared" si="11"/>
        <v>0</v>
      </c>
      <c r="AG48" s="7"/>
      <c r="AH48" s="80"/>
      <c r="AI48" s="81">
        <f t="shared" si="12"/>
        <v>0</v>
      </c>
      <c r="AJ48" s="7"/>
      <c r="AK48" s="80"/>
      <c r="AL48" s="81">
        <f t="shared" si="13"/>
        <v>0</v>
      </c>
      <c r="AM48" s="12"/>
      <c r="AN48" s="83"/>
      <c r="AO48" s="82">
        <f t="shared" si="14"/>
        <v>0</v>
      </c>
      <c r="AP48" s="12"/>
      <c r="AQ48" s="7"/>
      <c r="AR48" s="85">
        <f t="shared" si="15"/>
        <v>0</v>
      </c>
      <c r="AS48" s="85">
        <f t="shared" si="16"/>
        <v>0</v>
      </c>
      <c r="AT48" s="85">
        <f t="shared" si="17"/>
        <v>0</v>
      </c>
      <c r="AU48" s="85">
        <f t="shared" si="18"/>
        <v>0</v>
      </c>
      <c r="AV48" s="85">
        <f t="shared" si="19"/>
        <v>0</v>
      </c>
      <c r="AW48" s="85">
        <f t="shared" si="20"/>
        <v>0</v>
      </c>
      <c r="AX48" s="85">
        <f t="shared" si="21"/>
        <v>0</v>
      </c>
      <c r="AY48" s="85">
        <f t="shared" si="22"/>
        <v>0</v>
      </c>
      <c r="AZ48" s="85">
        <f t="shared" si="23"/>
        <v>0</v>
      </c>
      <c r="BA48" s="85">
        <f t="shared" si="24"/>
        <v>0</v>
      </c>
      <c r="BB48" s="85">
        <f t="shared" si="25"/>
        <v>0</v>
      </c>
      <c r="BC48" s="85">
        <f t="shared" si="26"/>
        <v>0</v>
      </c>
      <c r="BD48" s="15">
        <f t="shared" si="27"/>
        <v>0</v>
      </c>
      <c r="IJ48" s="15"/>
      <c r="IK48" s="15"/>
      <c r="IL48" s="15"/>
      <c r="IM48" s="15"/>
      <c r="IN48"/>
      <c r="IO48"/>
      <c r="IP48"/>
      <c r="IQ48"/>
      <c r="IR48"/>
      <c r="IS48"/>
      <c r="IT48"/>
      <c r="IU48"/>
      <c r="IV48"/>
    </row>
    <row r="49" spans="1:256" s="87" customFormat="1" ht="11.25" customHeight="1">
      <c r="A49" s="75">
        <f t="shared" si="0"/>
        <v>7</v>
      </c>
      <c r="B49" s="76">
        <f t="shared" si="1"/>
        <v>0</v>
      </c>
      <c r="C49" s="77">
        <f t="shared" si="2"/>
        <v>0</v>
      </c>
      <c r="D49" s="14"/>
      <c r="E49" s="79"/>
      <c r="F49" s="78"/>
      <c r="G49" s="80"/>
      <c r="H49" s="81">
        <f t="shared" si="3"/>
        <v>0</v>
      </c>
      <c r="I49" s="7"/>
      <c r="J49" s="80"/>
      <c r="K49" s="81">
        <f t="shared" si="4"/>
        <v>0</v>
      </c>
      <c r="L49" s="7"/>
      <c r="M49" s="80"/>
      <c r="N49" s="81">
        <f t="shared" si="5"/>
        <v>0</v>
      </c>
      <c r="O49" s="7"/>
      <c r="P49" s="80"/>
      <c r="Q49" s="81">
        <f t="shared" si="6"/>
        <v>0</v>
      </c>
      <c r="R49" s="7"/>
      <c r="S49" s="80"/>
      <c r="T49" s="81">
        <f t="shared" si="7"/>
        <v>0</v>
      </c>
      <c r="U49" s="7"/>
      <c r="V49" s="80"/>
      <c r="W49" s="81">
        <f t="shared" si="8"/>
        <v>0</v>
      </c>
      <c r="X49" s="7"/>
      <c r="Y49" s="80"/>
      <c r="Z49" s="81">
        <f t="shared" si="9"/>
        <v>0</v>
      </c>
      <c r="AA49" s="7"/>
      <c r="AB49" s="80"/>
      <c r="AC49" s="81">
        <f t="shared" si="10"/>
        <v>0</v>
      </c>
      <c r="AD49" s="7"/>
      <c r="AE49" s="80"/>
      <c r="AF49" s="81">
        <f t="shared" si="11"/>
        <v>0</v>
      </c>
      <c r="AG49" s="7"/>
      <c r="AH49" s="80"/>
      <c r="AI49" s="81">
        <f t="shared" si="12"/>
        <v>0</v>
      </c>
      <c r="AJ49" s="7"/>
      <c r="AK49" s="80"/>
      <c r="AL49" s="81">
        <f t="shared" si="13"/>
        <v>0</v>
      </c>
      <c r="AM49" s="12"/>
      <c r="AN49" s="83"/>
      <c r="AO49" s="82">
        <f t="shared" si="14"/>
        <v>0</v>
      </c>
      <c r="AP49" s="12"/>
      <c r="AQ49" s="7"/>
      <c r="AR49" s="85">
        <f t="shared" si="15"/>
        <v>0</v>
      </c>
      <c r="AS49" s="85">
        <f t="shared" si="16"/>
        <v>0</v>
      </c>
      <c r="AT49" s="85">
        <f t="shared" si="17"/>
        <v>0</v>
      </c>
      <c r="AU49" s="85">
        <f t="shared" si="18"/>
        <v>0</v>
      </c>
      <c r="AV49" s="85">
        <f t="shared" si="19"/>
        <v>0</v>
      </c>
      <c r="AW49" s="85">
        <f t="shared" si="20"/>
        <v>0</v>
      </c>
      <c r="AX49" s="85">
        <f t="shared" si="21"/>
        <v>0</v>
      </c>
      <c r="AY49" s="85">
        <f t="shared" si="22"/>
        <v>0</v>
      </c>
      <c r="AZ49" s="85">
        <f t="shared" si="23"/>
        <v>0</v>
      </c>
      <c r="BA49" s="85">
        <f t="shared" si="24"/>
        <v>0</v>
      </c>
      <c r="BB49" s="85">
        <f t="shared" si="25"/>
        <v>0</v>
      </c>
      <c r="BC49" s="85">
        <f t="shared" si="26"/>
        <v>0</v>
      </c>
      <c r="BD49" s="15">
        <f t="shared" si="27"/>
        <v>0</v>
      </c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IJ49" s="15"/>
      <c r="IK49" s="15"/>
      <c r="IL49" s="15"/>
      <c r="IM49" s="15"/>
      <c r="IN49"/>
      <c r="IO49"/>
      <c r="IP49"/>
      <c r="IQ49"/>
      <c r="IR49"/>
      <c r="IS49"/>
      <c r="IT49"/>
      <c r="IU49"/>
      <c r="IV49"/>
    </row>
    <row r="50" spans="1:256" s="15" customFormat="1" ht="11.25" customHeight="1">
      <c r="A50" s="75">
        <f t="shared" si="0"/>
        <v>7</v>
      </c>
      <c r="B50" s="76">
        <f t="shared" si="1"/>
        <v>0</v>
      </c>
      <c r="C50" s="77">
        <f t="shared" si="2"/>
        <v>0</v>
      </c>
      <c r="D50" s="78"/>
      <c r="E50" s="79"/>
      <c r="F50" s="78"/>
      <c r="G50" s="80"/>
      <c r="H50" s="81">
        <f t="shared" si="3"/>
        <v>0</v>
      </c>
      <c r="I50" s="7"/>
      <c r="J50" s="80"/>
      <c r="K50" s="81">
        <f t="shared" si="4"/>
        <v>0</v>
      </c>
      <c r="L50" s="7"/>
      <c r="M50" s="80"/>
      <c r="N50" s="81">
        <f t="shared" si="5"/>
        <v>0</v>
      </c>
      <c r="O50" s="7"/>
      <c r="P50" s="80"/>
      <c r="Q50" s="81">
        <f t="shared" si="6"/>
        <v>0</v>
      </c>
      <c r="R50" s="7"/>
      <c r="S50" s="80"/>
      <c r="T50" s="81">
        <f t="shared" si="7"/>
        <v>0</v>
      </c>
      <c r="U50" s="7"/>
      <c r="V50" s="80"/>
      <c r="W50" s="81">
        <f t="shared" si="8"/>
        <v>0</v>
      </c>
      <c r="X50" s="7"/>
      <c r="Y50" s="80"/>
      <c r="Z50" s="81">
        <f t="shared" si="9"/>
        <v>0</v>
      </c>
      <c r="AA50" s="7"/>
      <c r="AB50" s="80"/>
      <c r="AC50" s="81">
        <f t="shared" si="10"/>
        <v>0</v>
      </c>
      <c r="AD50" s="7"/>
      <c r="AE50" s="80"/>
      <c r="AF50" s="81">
        <f t="shared" si="11"/>
        <v>0</v>
      </c>
      <c r="AG50" s="7"/>
      <c r="AH50" s="80"/>
      <c r="AI50" s="81">
        <f t="shared" si="12"/>
        <v>0</v>
      </c>
      <c r="AJ50" s="7"/>
      <c r="AK50" s="80"/>
      <c r="AL50" s="81">
        <f t="shared" si="13"/>
        <v>0</v>
      </c>
      <c r="AM50" s="12"/>
      <c r="AN50" s="83"/>
      <c r="AO50" s="82">
        <f t="shared" si="14"/>
        <v>0</v>
      </c>
      <c r="AP50" s="12"/>
      <c r="AQ50" s="7"/>
      <c r="AR50" s="85">
        <f t="shared" si="15"/>
        <v>0</v>
      </c>
      <c r="AS50" s="85">
        <f t="shared" si="16"/>
        <v>0</v>
      </c>
      <c r="AT50" s="85">
        <f t="shared" si="17"/>
        <v>0</v>
      </c>
      <c r="AU50" s="85">
        <f t="shared" si="18"/>
        <v>0</v>
      </c>
      <c r="AV50" s="85">
        <f t="shared" si="19"/>
        <v>0</v>
      </c>
      <c r="AW50" s="85">
        <f t="shared" si="20"/>
        <v>0</v>
      </c>
      <c r="AX50" s="85">
        <f t="shared" si="21"/>
        <v>0</v>
      </c>
      <c r="AY50" s="85">
        <f t="shared" si="22"/>
        <v>0</v>
      </c>
      <c r="AZ50" s="85">
        <f t="shared" si="23"/>
        <v>0</v>
      </c>
      <c r="BA50" s="85">
        <f t="shared" si="24"/>
        <v>0</v>
      </c>
      <c r="BB50" s="85">
        <f t="shared" si="25"/>
        <v>0</v>
      </c>
      <c r="BC50" s="85">
        <f t="shared" si="26"/>
        <v>0</v>
      </c>
      <c r="BD50" s="15">
        <f t="shared" si="27"/>
        <v>0</v>
      </c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IN50"/>
      <c r="IO50"/>
      <c r="IP50"/>
      <c r="IQ50"/>
      <c r="IR50"/>
      <c r="IS50"/>
      <c r="IT50"/>
      <c r="IU50"/>
      <c r="IV50"/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7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B6" sqref="B6"/>
    </sheetView>
  </sheetViews>
  <sheetFormatPr defaultColWidth="10.7109375" defaultRowHeight="11.25" customHeight="1"/>
  <cols>
    <col min="1" max="1" width="5.28125" style="130" customWidth="1"/>
    <col min="2" max="2" width="7.00390625" style="131" customWidth="1"/>
    <col min="3" max="3" width="7.8515625" style="131" customWidth="1"/>
    <col min="4" max="4" width="23.421875" style="132" customWidth="1"/>
    <col min="5" max="5" width="9.28125" style="133" customWidth="1"/>
    <col min="6" max="6" width="27.00390625" style="132" customWidth="1"/>
    <col min="7" max="7" width="4.7109375" style="134" customWidth="1"/>
    <col min="8" max="8" width="6.421875" style="6" customWidth="1"/>
    <col min="9" max="9" width="7.57421875" style="122" customWidth="1"/>
    <col min="10" max="10" width="4.7109375" style="134" customWidth="1"/>
    <col min="11" max="11" width="6.421875" style="8" customWidth="1"/>
    <col min="12" max="12" width="7.57421875" style="122" customWidth="1"/>
    <col min="13" max="13" width="4.7109375" style="134" customWidth="1"/>
    <col min="14" max="15" width="6.421875" style="134" customWidth="1"/>
    <col min="16" max="17" width="7.57421875" style="134" customWidth="1"/>
    <col min="18" max="18" width="6.421875" style="6" customWidth="1"/>
    <col min="19" max="19" width="4.7109375" style="134" customWidth="1"/>
    <col min="20" max="20" width="6.421875" style="6" customWidth="1"/>
    <col min="21" max="21" width="7.57421875" style="122" customWidth="1"/>
    <col min="22" max="22" width="4.7109375" style="134" customWidth="1"/>
    <col min="23" max="23" width="6.421875" style="6" customWidth="1"/>
    <col min="24" max="24" width="7.57421875" style="122" customWidth="1"/>
    <col min="25" max="25" width="4.7109375" style="134" customWidth="1"/>
    <col min="26" max="26" width="6.421875" style="6" customWidth="1"/>
    <col min="27" max="27" width="7.57421875" style="122" customWidth="1"/>
    <col min="28" max="28" width="4.7109375" style="134" customWidth="1"/>
    <col min="29" max="29" width="6.421875" style="6" customWidth="1"/>
    <col min="30" max="30" width="7.57421875" style="122" customWidth="1"/>
    <col min="31" max="31" width="4.7109375" style="135" customWidth="1"/>
    <col min="32" max="32" width="6.421875" style="11" customWidth="1"/>
    <col min="33" max="33" width="7.57421875" style="121" customWidth="1"/>
    <col min="34" max="34" width="10.7109375" style="122" customWidth="1"/>
    <col min="35" max="35" width="7.57421875" style="110" customWidth="1"/>
    <col min="36" max="36" width="4.7109375" style="14" customWidth="1"/>
    <col min="37" max="37" width="6.421875" style="14" customWidth="1"/>
    <col min="38" max="38" width="7.57421875" style="14" customWidth="1"/>
    <col min="39" max="41" width="10.7109375" style="14" customWidth="1"/>
    <col min="42" max="42" width="10.7109375" style="0" customWidth="1"/>
    <col min="43" max="43" width="10.7109375" style="14" customWidth="1"/>
    <col min="44" max="95" width="10.7109375" style="0" customWidth="1"/>
    <col min="96" max="228" width="10.7109375" style="136" customWidth="1"/>
  </cols>
  <sheetData>
    <row r="1" spans="1:252" s="31" customFormat="1" ht="11.25" customHeight="1">
      <c r="A1" s="31" t="s">
        <v>564</v>
      </c>
      <c r="B1" s="34"/>
      <c r="C1" s="35"/>
      <c r="E1" s="36"/>
      <c r="G1" s="37" t="s">
        <v>565</v>
      </c>
      <c r="H1" s="38"/>
      <c r="I1" s="39"/>
      <c r="J1" s="37" t="s">
        <v>566</v>
      </c>
      <c r="K1" s="38"/>
      <c r="L1" s="39"/>
      <c r="M1" s="37" t="s">
        <v>567</v>
      </c>
      <c r="N1" s="137"/>
      <c r="O1" s="137"/>
      <c r="P1" s="137"/>
      <c r="Q1" s="137"/>
      <c r="R1"/>
      <c r="S1" s="37" t="s">
        <v>568</v>
      </c>
      <c r="T1" s="40"/>
      <c r="U1" s="39"/>
      <c r="V1" s="37" t="s">
        <v>9</v>
      </c>
      <c r="W1" s="38"/>
      <c r="X1" s="20"/>
      <c r="Y1" s="37" t="s">
        <v>11</v>
      </c>
      <c r="Z1" s="38"/>
      <c r="AA1" s="39"/>
      <c r="AB1" s="37" t="s">
        <v>13</v>
      </c>
      <c r="AC1" s="38"/>
      <c r="AD1" s="39"/>
      <c r="AE1" s="43" t="s">
        <v>14</v>
      </c>
      <c r="AF1" s="44"/>
      <c r="AG1" s="45"/>
      <c r="AH1" s="45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HD1" s="48"/>
      <c r="HE1" s="48"/>
      <c r="HF1" s="48"/>
      <c r="HG1" s="48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s="31" customFormat="1" ht="11.25" customHeight="1">
      <c r="A2" s="31" t="s">
        <v>569</v>
      </c>
      <c r="B2" s="34"/>
      <c r="C2" s="35"/>
      <c r="E2" s="36"/>
      <c r="G2" s="37" t="s">
        <v>570</v>
      </c>
      <c r="H2" s="49"/>
      <c r="I2" s="50"/>
      <c r="J2" s="37" t="s">
        <v>570</v>
      </c>
      <c r="K2" s="49"/>
      <c r="L2" s="50"/>
      <c r="M2" s="37"/>
      <c r="N2"/>
      <c r="O2" s="137" t="s">
        <v>571</v>
      </c>
      <c r="P2"/>
      <c r="Q2" s="137" t="s">
        <v>572</v>
      </c>
      <c r="R2" s="51"/>
      <c r="S2" s="37" t="s">
        <v>573</v>
      </c>
      <c r="T2" s="51"/>
      <c r="U2" s="50"/>
      <c r="V2" s="37" t="s">
        <v>574</v>
      </c>
      <c r="W2" s="49"/>
      <c r="X2" s="22"/>
      <c r="Y2" s="37" t="s">
        <v>575</v>
      </c>
      <c r="Z2" s="49"/>
      <c r="AA2" s="50"/>
      <c r="AB2" s="37" t="s">
        <v>573</v>
      </c>
      <c r="AC2" s="49"/>
      <c r="AD2" s="50"/>
      <c r="AE2" s="138" t="s">
        <v>574</v>
      </c>
      <c r="AF2" s="54"/>
      <c r="AG2" s="55"/>
      <c r="AH2" s="55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HD2" s="48"/>
      <c r="HE2" s="48"/>
      <c r="HF2" s="48"/>
      <c r="HG2" s="48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s="31" customFormat="1" ht="11.25" customHeight="1">
      <c r="A3" s="31" t="s">
        <v>22</v>
      </c>
      <c r="B3" s="34" t="s">
        <v>23</v>
      </c>
      <c r="C3" s="35" t="s">
        <v>24</v>
      </c>
      <c r="D3" s="31" t="s">
        <v>25</v>
      </c>
      <c r="E3" s="36" t="s">
        <v>26</v>
      </c>
      <c r="F3" s="31" t="s">
        <v>27</v>
      </c>
      <c r="G3" s="37" t="s">
        <v>22</v>
      </c>
      <c r="H3" s="49" t="s">
        <v>23</v>
      </c>
      <c r="I3" s="50" t="s">
        <v>559</v>
      </c>
      <c r="J3" s="37" t="s">
        <v>22</v>
      </c>
      <c r="K3" s="49" t="s">
        <v>23</v>
      </c>
      <c r="L3" s="50" t="s">
        <v>559</v>
      </c>
      <c r="M3" s="37" t="s">
        <v>22</v>
      </c>
      <c r="N3" s="137" t="s">
        <v>23</v>
      </c>
      <c r="O3" s="137" t="s">
        <v>576</v>
      </c>
      <c r="P3" s="137" t="s">
        <v>559</v>
      </c>
      <c r="Q3" s="137" t="s">
        <v>576</v>
      </c>
      <c r="R3" s="137" t="s">
        <v>559</v>
      </c>
      <c r="S3" s="37" t="s">
        <v>22</v>
      </c>
      <c r="T3" s="49" t="s">
        <v>23</v>
      </c>
      <c r="U3" s="50" t="s">
        <v>559</v>
      </c>
      <c r="V3" s="37" t="s">
        <v>22</v>
      </c>
      <c r="W3" s="49" t="s">
        <v>23</v>
      </c>
      <c r="X3" s="50" t="s">
        <v>559</v>
      </c>
      <c r="Y3" s="37" t="s">
        <v>22</v>
      </c>
      <c r="Z3" s="49" t="s">
        <v>23</v>
      </c>
      <c r="AA3" s="50" t="s">
        <v>559</v>
      </c>
      <c r="AB3" s="37" t="s">
        <v>22</v>
      </c>
      <c r="AC3" s="49" t="s">
        <v>23</v>
      </c>
      <c r="AD3" s="50" t="s">
        <v>559</v>
      </c>
      <c r="AE3" s="138"/>
      <c r="AF3" s="54"/>
      <c r="AG3" s="55"/>
      <c r="AH3" s="55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HD3" s="48"/>
      <c r="HE3" s="48"/>
      <c r="HF3" s="48"/>
      <c r="HG3" s="48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s="14" customFormat="1" ht="11.25" customHeight="1">
      <c r="A4" s="75">
        <f aca="true" t="shared" si="0" ref="A4:A35">RANK(B4,$B$4:$B$70)</f>
        <v>1</v>
      </c>
      <c r="B4" s="76">
        <f aca="true" t="shared" si="1" ref="B4:B35">VALUE(AQ4)+C4</f>
        <v>79</v>
      </c>
      <c r="C4" s="77">
        <f aca="true" t="shared" si="2" ref="C4:C40">COUNT(G4,J4,M4,S4,V4,Y4,AB4,AE4)</f>
        <v>5</v>
      </c>
      <c r="D4" s="88" t="s">
        <v>577</v>
      </c>
      <c r="E4" s="139">
        <v>97</v>
      </c>
      <c r="F4" s="88" t="s">
        <v>29</v>
      </c>
      <c r="G4" s="80">
        <v>2</v>
      </c>
      <c r="H4" s="81">
        <f aca="true" t="shared" si="3" ref="H4:H35">IF(G4,16-G4,0)</f>
        <v>14</v>
      </c>
      <c r="I4" s="7" t="s">
        <v>578</v>
      </c>
      <c r="J4" s="80">
        <v>1</v>
      </c>
      <c r="K4" s="81">
        <f aca="true" t="shared" si="4" ref="K4:K35">IF(J4,16-J4,0)</f>
        <v>15</v>
      </c>
      <c r="L4" s="7" t="s">
        <v>579</v>
      </c>
      <c r="M4" s="80">
        <v>1</v>
      </c>
      <c r="N4" s="81">
        <f aca="true" t="shared" si="5" ref="N4:N35">IF(M4,16-M4,0)</f>
        <v>15</v>
      </c>
      <c r="O4" s="140"/>
      <c r="P4" s="141"/>
      <c r="Q4" s="140">
        <v>565</v>
      </c>
      <c r="R4" s="142">
        <v>0.006974537037037037</v>
      </c>
      <c r="S4" s="80"/>
      <c r="T4" s="81">
        <f aca="true" t="shared" si="6" ref="T4:T35">IF(S4,16-S4,0)</f>
        <v>0</v>
      </c>
      <c r="U4" s="7"/>
      <c r="V4" s="80"/>
      <c r="W4" s="81">
        <f aca="true" t="shared" si="7" ref="W4:W35">IF(V4,16-V4,0)</f>
        <v>0</v>
      </c>
      <c r="X4" s="122"/>
      <c r="Y4" s="80"/>
      <c r="Z4" s="81">
        <f aca="true" t="shared" si="8" ref="Z4:Z35">IF(Y4,16-Y4,0)</f>
        <v>0</v>
      </c>
      <c r="AA4" s="7"/>
      <c r="AB4" s="83">
        <v>1</v>
      </c>
      <c r="AC4" s="82">
        <f aca="true" t="shared" si="9" ref="AC4:AC35">IF(AB4,16-AB4,0)</f>
        <v>15</v>
      </c>
      <c r="AD4" s="12" t="s">
        <v>580</v>
      </c>
      <c r="AE4" s="83">
        <v>1</v>
      </c>
      <c r="AF4" s="82">
        <f aca="true" t="shared" si="10" ref="AF4:AF35">IF(AE4,16-AE4,0)</f>
        <v>15</v>
      </c>
      <c r="AG4" s="12" t="s">
        <v>581</v>
      </c>
      <c r="AH4" s="7"/>
      <c r="AI4" s="143">
        <f aca="true" t="shared" si="11" ref="AI4:AI35">VALUE(H4)</f>
        <v>14</v>
      </c>
      <c r="AJ4" s="143">
        <f aca="true" t="shared" si="12" ref="AJ4:AJ35">VALUE(K4)</f>
        <v>15</v>
      </c>
      <c r="AK4" s="143">
        <f aca="true" t="shared" si="13" ref="AK4:AK35">VALUE(N4)</f>
        <v>15</v>
      </c>
      <c r="AL4" s="85">
        <f aca="true" t="shared" si="14" ref="AL4:AL35">VALUE(T4)</f>
        <v>0</v>
      </c>
      <c r="AM4" s="85">
        <f aca="true" t="shared" si="15" ref="AM4:AM35">VALUE(W4)</f>
        <v>0</v>
      </c>
      <c r="AN4" s="85">
        <f aca="true" t="shared" si="16" ref="AN4:AN35">VALUE(Z4)</f>
        <v>0</v>
      </c>
      <c r="AO4" s="85">
        <f aca="true" t="shared" si="17" ref="AO4:AO35">VALUE(AC4)</f>
        <v>15</v>
      </c>
      <c r="AP4" s="144">
        <f aca="true" t="shared" si="18" ref="AP4:AP35">VALUE(AF4)</f>
        <v>15</v>
      </c>
      <c r="AQ4" s="15">
        <f aca="true" t="shared" si="19" ref="AQ4:AQ35">LARGE(AI4:AP4,1)+LARGE(AI4:AP4,2)+LARGE(AI4:AP4,3)+LARGE(AI4:AP4,4)+LARGE(AI4:AP4,5)+LARGE(AI4:AP4,6)</f>
        <v>74</v>
      </c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HQ4" s="15"/>
      <c r="HR4" s="15"/>
      <c r="HS4" s="15"/>
      <c r="HT4" s="15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s="14" customFormat="1" ht="11.25" customHeight="1">
      <c r="A5" s="75">
        <f t="shared" si="0"/>
        <v>2</v>
      </c>
      <c r="B5" s="76">
        <f t="shared" si="1"/>
        <v>73</v>
      </c>
      <c r="C5" s="77">
        <f t="shared" si="2"/>
        <v>6</v>
      </c>
      <c r="D5" s="78" t="s">
        <v>582</v>
      </c>
      <c r="E5" s="145" t="s">
        <v>583</v>
      </c>
      <c r="F5" s="78" t="s">
        <v>29</v>
      </c>
      <c r="G5" s="80">
        <v>11</v>
      </c>
      <c r="H5" s="81">
        <f t="shared" si="3"/>
        <v>5</v>
      </c>
      <c r="I5" s="7" t="s">
        <v>584</v>
      </c>
      <c r="J5" s="80">
        <v>7</v>
      </c>
      <c r="K5" s="81">
        <f t="shared" si="4"/>
        <v>9</v>
      </c>
      <c r="L5" s="7" t="s">
        <v>585</v>
      </c>
      <c r="M5" s="80">
        <v>3</v>
      </c>
      <c r="N5" s="81">
        <f t="shared" si="5"/>
        <v>13</v>
      </c>
      <c r="O5" s="140"/>
      <c r="P5" s="141"/>
      <c r="Q5" s="140">
        <v>439</v>
      </c>
      <c r="R5" s="141">
        <v>0.008171296296296296</v>
      </c>
      <c r="S5" s="80">
        <v>2</v>
      </c>
      <c r="T5" s="81">
        <f t="shared" si="6"/>
        <v>14</v>
      </c>
      <c r="U5" s="7" t="s">
        <v>586</v>
      </c>
      <c r="V5" s="80"/>
      <c r="W5" s="81">
        <f t="shared" si="7"/>
        <v>0</v>
      </c>
      <c r="X5" s="7"/>
      <c r="Y5" s="80">
        <v>1</v>
      </c>
      <c r="Z5" s="81">
        <f t="shared" si="8"/>
        <v>15</v>
      </c>
      <c r="AA5" s="7" t="s">
        <v>587</v>
      </c>
      <c r="AB5" s="83"/>
      <c r="AC5" s="82">
        <f t="shared" si="9"/>
        <v>0</v>
      </c>
      <c r="AD5" s="12"/>
      <c r="AE5" s="83">
        <v>5</v>
      </c>
      <c r="AF5" s="82">
        <f t="shared" si="10"/>
        <v>11</v>
      </c>
      <c r="AG5" s="12" t="s">
        <v>588</v>
      </c>
      <c r="AH5" s="7"/>
      <c r="AI5" s="143">
        <f t="shared" si="11"/>
        <v>5</v>
      </c>
      <c r="AJ5" s="143">
        <f t="shared" si="12"/>
        <v>9</v>
      </c>
      <c r="AK5" s="143">
        <f t="shared" si="13"/>
        <v>13</v>
      </c>
      <c r="AL5" s="85">
        <f t="shared" si="14"/>
        <v>14</v>
      </c>
      <c r="AM5" s="85">
        <f t="shared" si="15"/>
        <v>0</v>
      </c>
      <c r="AN5" s="85">
        <f t="shared" si="16"/>
        <v>15</v>
      </c>
      <c r="AO5" s="85">
        <f t="shared" si="17"/>
        <v>0</v>
      </c>
      <c r="AP5" s="144">
        <f t="shared" si="18"/>
        <v>11</v>
      </c>
      <c r="AQ5" s="15">
        <f t="shared" si="19"/>
        <v>67</v>
      </c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HQ5" s="15"/>
      <c r="HR5" s="15"/>
      <c r="HS5" s="15"/>
      <c r="HT5" s="1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s="14" customFormat="1" ht="11.25" customHeight="1">
      <c r="A6" s="75">
        <f t="shared" si="0"/>
        <v>3</v>
      </c>
      <c r="B6" s="76">
        <f t="shared" si="1"/>
        <v>68</v>
      </c>
      <c r="C6" s="77">
        <f t="shared" si="2"/>
        <v>7</v>
      </c>
      <c r="D6" s="78" t="s">
        <v>589</v>
      </c>
      <c r="E6" s="145" t="s">
        <v>590</v>
      </c>
      <c r="F6" s="78" t="s">
        <v>29</v>
      </c>
      <c r="G6" s="80">
        <v>10</v>
      </c>
      <c r="H6" s="81">
        <f t="shared" si="3"/>
        <v>6</v>
      </c>
      <c r="I6" s="7" t="s">
        <v>591</v>
      </c>
      <c r="J6" s="80"/>
      <c r="K6" s="81">
        <f t="shared" si="4"/>
        <v>0</v>
      </c>
      <c r="L6" s="7"/>
      <c r="M6" s="80">
        <v>6</v>
      </c>
      <c r="N6" s="81">
        <f t="shared" si="5"/>
        <v>10</v>
      </c>
      <c r="O6" s="140">
        <v>403</v>
      </c>
      <c r="P6" s="141">
        <v>0.005502314814814815</v>
      </c>
      <c r="Q6" s="140"/>
      <c r="R6" s="115"/>
      <c r="S6" s="80">
        <v>4</v>
      </c>
      <c r="T6" s="81">
        <f t="shared" si="6"/>
        <v>12</v>
      </c>
      <c r="U6" s="7" t="s">
        <v>592</v>
      </c>
      <c r="V6" s="80">
        <v>2</v>
      </c>
      <c r="W6" s="81">
        <f t="shared" si="7"/>
        <v>14</v>
      </c>
      <c r="X6" s="7" t="s">
        <v>593</v>
      </c>
      <c r="Y6" s="80">
        <v>5</v>
      </c>
      <c r="Z6" s="81">
        <f t="shared" si="8"/>
        <v>11</v>
      </c>
      <c r="AA6" s="7" t="s">
        <v>594</v>
      </c>
      <c r="AB6" s="80">
        <v>13</v>
      </c>
      <c r="AC6" s="81">
        <f t="shared" si="9"/>
        <v>3</v>
      </c>
      <c r="AD6" s="7" t="s">
        <v>595</v>
      </c>
      <c r="AE6" s="83">
        <v>8</v>
      </c>
      <c r="AF6" s="82">
        <f t="shared" si="10"/>
        <v>8</v>
      </c>
      <c r="AG6" s="12" t="s">
        <v>596</v>
      </c>
      <c r="AH6" s="7"/>
      <c r="AI6" s="143">
        <f t="shared" si="11"/>
        <v>6</v>
      </c>
      <c r="AJ6" s="143">
        <f t="shared" si="12"/>
        <v>0</v>
      </c>
      <c r="AK6" s="143">
        <f t="shared" si="13"/>
        <v>10</v>
      </c>
      <c r="AL6" s="85">
        <f t="shared" si="14"/>
        <v>12</v>
      </c>
      <c r="AM6" s="85">
        <f t="shared" si="15"/>
        <v>14</v>
      </c>
      <c r="AN6" s="85">
        <f t="shared" si="16"/>
        <v>11</v>
      </c>
      <c r="AO6" s="85">
        <f t="shared" si="17"/>
        <v>3</v>
      </c>
      <c r="AP6" s="144">
        <f t="shared" si="18"/>
        <v>8</v>
      </c>
      <c r="AQ6" s="15">
        <f t="shared" si="19"/>
        <v>61</v>
      </c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HQ6" s="15"/>
      <c r="HR6" s="15"/>
      <c r="HS6" s="15"/>
      <c r="HT6" s="15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s="14" customFormat="1" ht="11.25" customHeight="1">
      <c r="A7" s="75">
        <f t="shared" si="0"/>
        <v>4</v>
      </c>
      <c r="B7" s="76">
        <f t="shared" si="1"/>
        <v>66</v>
      </c>
      <c r="C7" s="77">
        <f t="shared" si="2"/>
        <v>5</v>
      </c>
      <c r="D7" s="88" t="s">
        <v>597</v>
      </c>
      <c r="E7" s="139" t="s">
        <v>598</v>
      </c>
      <c r="F7" s="88" t="s">
        <v>29</v>
      </c>
      <c r="G7" s="80">
        <v>6</v>
      </c>
      <c r="H7" s="81">
        <f t="shared" si="3"/>
        <v>10</v>
      </c>
      <c r="I7" s="7" t="s">
        <v>599</v>
      </c>
      <c r="J7" s="80">
        <v>3</v>
      </c>
      <c r="K7" s="81">
        <f t="shared" si="4"/>
        <v>13</v>
      </c>
      <c r="L7" s="7" t="s">
        <v>600</v>
      </c>
      <c r="M7" s="80">
        <v>5</v>
      </c>
      <c r="N7" s="81">
        <f t="shared" si="5"/>
        <v>11</v>
      </c>
      <c r="O7" s="140">
        <v>419</v>
      </c>
      <c r="P7" s="141">
        <v>0.005383101851851852</v>
      </c>
      <c r="Q7" s="140"/>
      <c r="R7" s="142"/>
      <c r="S7" s="80">
        <v>3</v>
      </c>
      <c r="T7" s="81">
        <f t="shared" si="6"/>
        <v>13</v>
      </c>
      <c r="U7" s="7" t="s">
        <v>601</v>
      </c>
      <c r="V7" s="80"/>
      <c r="W7" s="81">
        <f t="shared" si="7"/>
        <v>0</v>
      </c>
      <c r="X7" s="7"/>
      <c r="Y7" s="80">
        <v>2</v>
      </c>
      <c r="Z7" s="81">
        <f t="shared" si="8"/>
        <v>14</v>
      </c>
      <c r="AA7" s="7" t="s">
        <v>602</v>
      </c>
      <c r="AB7" s="83"/>
      <c r="AC7" s="82">
        <f t="shared" si="9"/>
        <v>0</v>
      </c>
      <c r="AD7" s="12"/>
      <c r="AE7" s="83"/>
      <c r="AF7" s="82">
        <f t="shared" si="10"/>
        <v>0</v>
      </c>
      <c r="AG7" s="12"/>
      <c r="AH7" s="7"/>
      <c r="AI7" s="143">
        <f t="shared" si="11"/>
        <v>10</v>
      </c>
      <c r="AJ7" s="143">
        <f t="shared" si="12"/>
        <v>13</v>
      </c>
      <c r="AK7" s="143">
        <f t="shared" si="13"/>
        <v>11</v>
      </c>
      <c r="AL7" s="85">
        <f t="shared" si="14"/>
        <v>13</v>
      </c>
      <c r="AM7" s="85">
        <f t="shared" si="15"/>
        <v>0</v>
      </c>
      <c r="AN7" s="85">
        <f t="shared" si="16"/>
        <v>14</v>
      </c>
      <c r="AO7" s="85">
        <f t="shared" si="17"/>
        <v>0</v>
      </c>
      <c r="AP7" s="144">
        <f t="shared" si="18"/>
        <v>0</v>
      </c>
      <c r="AQ7" s="15">
        <f t="shared" si="19"/>
        <v>61</v>
      </c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HQ7" s="15"/>
      <c r="HR7" s="15"/>
      <c r="HS7" s="15"/>
      <c r="HT7" s="15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s="14" customFormat="1" ht="11.25" customHeight="1">
      <c r="A8" s="75">
        <f t="shared" si="0"/>
        <v>5</v>
      </c>
      <c r="B8" s="76">
        <f t="shared" si="1"/>
        <v>63</v>
      </c>
      <c r="C8" s="77">
        <f t="shared" si="2"/>
        <v>5</v>
      </c>
      <c r="D8" s="78" t="s">
        <v>603</v>
      </c>
      <c r="E8" s="145" t="s">
        <v>604</v>
      </c>
      <c r="F8" s="146" t="s">
        <v>29</v>
      </c>
      <c r="G8" s="80">
        <v>7</v>
      </c>
      <c r="H8" s="81">
        <f t="shared" si="3"/>
        <v>9</v>
      </c>
      <c r="I8" s="7" t="s">
        <v>605</v>
      </c>
      <c r="J8" s="80"/>
      <c r="K8" s="81">
        <f t="shared" si="4"/>
        <v>0</v>
      </c>
      <c r="L8" s="7"/>
      <c r="M8" s="80">
        <v>4</v>
      </c>
      <c r="N8" s="81">
        <f t="shared" si="5"/>
        <v>12</v>
      </c>
      <c r="O8" s="140">
        <v>425</v>
      </c>
      <c r="P8" s="141">
        <v>0.005337962962962964</v>
      </c>
      <c r="Q8" s="140"/>
      <c r="R8" s="115"/>
      <c r="S8" s="80"/>
      <c r="T8" s="81">
        <f t="shared" si="6"/>
        <v>0</v>
      </c>
      <c r="U8" s="7"/>
      <c r="V8" s="80"/>
      <c r="W8" s="81">
        <f t="shared" si="7"/>
        <v>0</v>
      </c>
      <c r="X8" s="7"/>
      <c r="Y8" s="80">
        <v>3</v>
      </c>
      <c r="Z8" s="81">
        <f t="shared" si="8"/>
        <v>13</v>
      </c>
      <c r="AA8" s="7" t="s">
        <v>606</v>
      </c>
      <c r="AB8" s="83">
        <v>4</v>
      </c>
      <c r="AC8" s="82">
        <f t="shared" si="9"/>
        <v>12</v>
      </c>
      <c r="AD8" s="12" t="s">
        <v>607</v>
      </c>
      <c r="AE8" s="83">
        <v>4</v>
      </c>
      <c r="AF8" s="82">
        <f t="shared" si="10"/>
        <v>12</v>
      </c>
      <c r="AG8" s="12" t="s">
        <v>608</v>
      </c>
      <c r="AH8" s="94"/>
      <c r="AI8" s="143">
        <f t="shared" si="11"/>
        <v>9</v>
      </c>
      <c r="AJ8" s="143">
        <f t="shared" si="12"/>
        <v>0</v>
      </c>
      <c r="AK8" s="143">
        <f t="shared" si="13"/>
        <v>12</v>
      </c>
      <c r="AL8" s="85">
        <f t="shared" si="14"/>
        <v>0</v>
      </c>
      <c r="AM8" s="85">
        <f t="shared" si="15"/>
        <v>0</v>
      </c>
      <c r="AN8" s="85">
        <f t="shared" si="16"/>
        <v>13</v>
      </c>
      <c r="AO8" s="85">
        <f t="shared" si="17"/>
        <v>12</v>
      </c>
      <c r="AP8" s="144">
        <f t="shared" si="18"/>
        <v>12</v>
      </c>
      <c r="AQ8" s="15">
        <f t="shared" si="19"/>
        <v>58</v>
      </c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HQ8" s="15"/>
      <c r="HR8" s="15"/>
      <c r="HS8" s="15"/>
      <c r="HT8" s="15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s="14" customFormat="1" ht="11.25" customHeight="1">
      <c r="A9" s="75">
        <f t="shared" si="0"/>
        <v>6</v>
      </c>
      <c r="B9" s="76">
        <f t="shared" si="1"/>
        <v>60</v>
      </c>
      <c r="C9" s="77">
        <f t="shared" si="2"/>
        <v>5</v>
      </c>
      <c r="D9" s="88" t="s">
        <v>609</v>
      </c>
      <c r="E9" s="139" t="s">
        <v>610</v>
      </c>
      <c r="F9" s="88" t="s">
        <v>29</v>
      </c>
      <c r="G9" s="80">
        <v>12</v>
      </c>
      <c r="H9" s="81">
        <f t="shared" si="3"/>
        <v>4</v>
      </c>
      <c r="I9" s="7" t="s">
        <v>611</v>
      </c>
      <c r="J9" s="80">
        <v>6</v>
      </c>
      <c r="K9" s="81">
        <f t="shared" si="4"/>
        <v>10</v>
      </c>
      <c r="L9" s="7" t="s">
        <v>612</v>
      </c>
      <c r="M9" s="80"/>
      <c r="N9" s="81">
        <f t="shared" si="5"/>
        <v>0</v>
      </c>
      <c r="O9" s="140"/>
      <c r="P9" s="141"/>
      <c r="Q9" s="140"/>
      <c r="R9" s="115"/>
      <c r="S9" s="80"/>
      <c r="T9" s="81">
        <f t="shared" si="6"/>
        <v>0</v>
      </c>
      <c r="U9" s="7"/>
      <c r="V9" s="80">
        <v>1</v>
      </c>
      <c r="W9" s="81">
        <f t="shared" si="7"/>
        <v>15</v>
      </c>
      <c r="X9" s="7" t="s">
        <v>613</v>
      </c>
      <c r="Y9" s="80"/>
      <c r="Z9" s="81">
        <f t="shared" si="8"/>
        <v>0</v>
      </c>
      <c r="AA9" s="7"/>
      <c r="AB9" s="83">
        <v>3</v>
      </c>
      <c r="AC9" s="82">
        <f t="shared" si="9"/>
        <v>13</v>
      </c>
      <c r="AD9" s="12" t="s">
        <v>614</v>
      </c>
      <c r="AE9" s="83">
        <v>3</v>
      </c>
      <c r="AF9" s="82">
        <f t="shared" si="10"/>
        <v>13</v>
      </c>
      <c r="AG9" s="12" t="s">
        <v>615</v>
      </c>
      <c r="AH9" s="7"/>
      <c r="AI9" s="143">
        <f t="shared" si="11"/>
        <v>4</v>
      </c>
      <c r="AJ9" s="143">
        <f t="shared" si="12"/>
        <v>10</v>
      </c>
      <c r="AK9" s="143">
        <f t="shared" si="13"/>
        <v>0</v>
      </c>
      <c r="AL9" s="85">
        <f t="shared" si="14"/>
        <v>0</v>
      </c>
      <c r="AM9" s="85">
        <f t="shared" si="15"/>
        <v>15</v>
      </c>
      <c r="AN9" s="85">
        <f t="shared" si="16"/>
        <v>0</v>
      </c>
      <c r="AO9" s="85">
        <f t="shared" si="17"/>
        <v>13</v>
      </c>
      <c r="AP9" s="144">
        <f t="shared" si="18"/>
        <v>13</v>
      </c>
      <c r="AQ9" s="15">
        <f t="shared" si="19"/>
        <v>55</v>
      </c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HQ9" s="15"/>
      <c r="HR9" s="15"/>
      <c r="HS9" s="15"/>
      <c r="HT9" s="15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s="14" customFormat="1" ht="11.25" customHeight="1">
      <c r="A10" s="75">
        <f t="shared" si="0"/>
        <v>7</v>
      </c>
      <c r="B10" s="76">
        <f t="shared" si="1"/>
        <v>47</v>
      </c>
      <c r="C10" s="77">
        <f t="shared" si="2"/>
        <v>3</v>
      </c>
      <c r="D10" s="88" t="s">
        <v>616</v>
      </c>
      <c r="E10" s="139">
        <v>97</v>
      </c>
      <c r="F10" s="88" t="s">
        <v>179</v>
      </c>
      <c r="G10" s="80">
        <v>1</v>
      </c>
      <c r="H10" s="81">
        <f t="shared" si="3"/>
        <v>15</v>
      </c>
      <c r="I10" s="7" t="s">
        <v>617</v>
      </c>
      <c r="J10" s="80"/>
      <c r="K10" s="81">
        <f t="shared" si="4"/>
        <v>0</v>
      </c>
      <c r="L10" s="7"/>
      <c r="M10" s="80">
        <v>2</v>
      </c>
      <c r="N10" s="81">
        <f t="shared" si="5"/>
        <v>14</v>
      </c>
      <c r="O10" s="140"/>
      <c r="P10" s="141"/>
      <c r="Q10" s="140">
        <v>563</v>
      </c>
      <c r="R10" s="142">
        <v>0.006988425925925926</v>
      </c>
      <c r="S10" s="80">
        <v>1</v>
      </c>
      <c r="T10" s="81">
        <f t="shared" si="6"/>
        <v>15</v>
      </c>
      <c r="U10" s="7" t="s">
        <v>618</v>
      </c>
      <c r="V10" s="80"/>
      <c r="W10" s="81">
        <f t="shared" si="7"/>
        <v>0</v>
      </c>
      <c r="X10" s="122"/>
      <c r="Y10" s="80"/>
      <c r="Z10" s="81">
        <f t="shared" si="8"/>
        <v>0</v>
      </c>
      <c r="AA10" s="7"/>
      <c r="AB10" s="83"/>
      <c r="AC10" s="82">
        <f t="shared" si="9"/>
        <v>0</v>
      </c>
      <c r="AD10" s="12"/>
      <c r="AE10" s="83"/>
      <c r="AF10" s="82">
        <f t="shared" si="10"/>
        <v>0</v>
      </c>
      <c r="AG10" s="12"/>
      <c r="AH10" s="7"/>
      <c r="AI10" s="143">
        <f t="shared" si="11"/>
        <v>15</v>
      </c>
      <c r="AJ10" s="143">
        <f t="shared" si="12"/>
        <v>0</v>
      </c>
      <c r="AK10" s="143">
        <f t="shared" si="13"/>
        <v>14</v>
      </c>
      <c r="AL10" s="85">
        <f t="shared" si="14"/>
        <v>15</v>
      </c>
      <c r="AM10" s="85">
        <f t="shared" si="15"/>
        <v>0</v>
      </c>
      <c r="AN10" s="85">
        <f t="shared" si="16"/>
        <v>0</v>
      </c>
      <c r="AO10" s="85">
        <f t="shared" si="17"/>
        <v>0</v>
      </c>
      <c r="AP10" s="144">
        <f t="shared" si="18"/>
        <v>0</v>
      </c>
      <c r="AQ10" s="15">
        <f t="shared" si="19"/>
        <v>44</v>
      </c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HQ10" s="15"/>
      <c r="HR10" s="15"/>
      <c r="HS10" s="15"/>
      <c r="HT10" s="15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s="14" customFormat="1" ht="11.25" customHeight="1">
      <c r="A11" s="75">
        <f t="shared" si="0"/>
        <v>8</v>
      </c>
      <c r="B11" s="76">
        <f t="shared" si="1"/>
        <v>29</v>
      </c>
      <c r="C11" s="77">
        <f t="shared" si="2"/>
        <v>2</v>
      </c>
      <c r="D11" s="78" t="s">
        <v>619</v>
      </c>
      <c r="E11" s="145" t="s">
        <v>598</v>
      </c>
      <c r="F11" s="78" t="s">
        <v>620</v>
      </c>
      <c r="G11" s="80">
        <v>3</v>
      </c>
      <c r="H11" s="81">
        <f t="shared" si="3"/>
        <v>13</v>
      </c>
      <c r="I11" s="7" t="s">
        <v>621</v>
      </c>
      <c r="J11" s="80">
        <v>2</v>
      </c>
      <c r="K11" s="81">
        <f t="shared" si="4"/>
        <v>14</v>
      </c>
      <c r="L11" s="7" t="s">
        <v>622</v>
      </c>
      <c r="M11" s="80"/>
      <c r="N11" s="81">
        <f t="shared" si="5"/>
        <v>0</v>
      </c>
      <c r="O11" s="140"/>
      <c r="P11" s="141"/>
      <c r="Q11" s="140"/>
      <c r="R11" s="115"/>
      <c r="S11" s="80"/>
      <c r="T11" s="81">
        <f t="shared" si="6"/>
        <v>0</v>
      </c>
      <c r="U11" s="7"/>
      <c r="V11" s="80"/>
      <c r="W11" s="81">
        <f t="shared" si="7"/>
        <v>0</v>
      </c>
      <c r="X11" s="122"/>
      <c r="Y11" s="80"/>
      <c r="Z11" s="81">
        <f t="shared" si="8"/>
        <v>0</v>
      </c>
      <c r="AA11" s="7"/>
      <c r="AB11" s="83"/>
      <c r="AC11" s="82">
        <f t="shared" si="9"/>
        <v>0</v>
      </c>
      <c r="AD11" s="12"/>
      <c r="AE11" s="83"/>
      <c r="AF11" s="82">
        <f t="shared" si="10"/>
        <v>0</v>
      </c>
      <c r="AG11" s="12"/>
      <c r="AH11" s="7"/>
      <c r="AI11" s="143">
        <f t="shared" si="11"/>
        <v>13</v>
      </c>
      <c r="AJ11" s="143">
        <f t="shared" si="12"/>
        <v>14</v>
      </c>
      <c r="AK11" s="143">
        <f t="shared" si="13"/>
        <v>0</v>
      </c>
      <c r="AL11" s="85">
        <f t="shared" si="14"/>
        <v>0</v>
      </c>
      <c r="AM11" s="85">
        <f t="shared" si="15"/>
        <v>0</v>
      </c>
      <c r="AN11" s="85">
        <f t="shared" si="16"/>
        <v>0</v>
      </c>
      <c r="AO11" s="85">
        <f t="shared" si="17"/>
        <v>0</v>
      </c>
      <c r="AP11" s="144">
        <f t="shared" si="18"/>
        <v>0</v>
      </c>
      <c r="AQ11" s="15">
        <f t="shared" si="19"/>
        <v>27</v>
      </c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HQ11" s="15"/>
      <c r="HR11" s="15"/>
      <c r="HS11" s="15"/>
      <c r="HT11" s="15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s="14" customFormat="1" ht="11.25" customHeight="1">
      <c r="A12" s="75">
        <f t="shared" si="0"/>
        <v>9</v>
      </c>
      <c r="B12" s="76">
        <f t="shared" si="1"/>
        <v>27</v>
      </c>
      <c r="C12" s="77">
        <f t="shared" si="2"/>
        <v>2</v>
      </c>
      <c r="D12" s="78" t="s">
        <v>623</v>
      </c>
      <c r="E12" s="145" t="s">
        <v>598</v>
      </c>
      <c r="F12" s="78" t="s">
        <v>163</v>
      </c>
      <c r="G12" s="80"/>
      <c r="H12" s="81">
        <f t="shared" si="3"/>
        <v>0</v>
      </c>
      <c r="I12" s="7"/>
      <c r="J12" s="80">
        <v>5</v>
      </c>
      <c r="K12" s="81">
        <f t="shared" si="4"/>
        <v>11</v>
      </c>
      <c r="L12" s="7" t="s">
        <v>624</v>
      </c>
      <c r="M12" s="80"/>
      <c r="N12" s="81">
        <f t="shared" si="5"/>
        <v>0</v>
      </c>
      <c r="O12" s="140"/>
      <c r="P12" s="141"/>
      <c r="Q12" s="140"/>
      <c r="R12" s="115"/>
      <c r="S12" s="80"/>
      <c r="T12" s="81">
        <f t="shared" si="6"/>
        <v>0</v>
      </c>
      <c r="U12" s="7"/>
      <c r="V12" s="80"/>
      <c r="W12" s="81">
        <f t="shared" si="7"/>
        <v>0</v>
      </c>
      <c r="X12" s="7"/>
      <c r="Y12" s="80"/>
      <c r="Z12" s="81">
        <f t="shared" si="8"/>
        <v>0</v>
      </c>
      <c r="AA12" s="7"/>
      <c r="AB12" s="80"/>
      <c r="AC12" s="81">
        <f t="shared" si="9"/>
        <v>0</v>
      </c>
      <c r="AD12" s="7"/>
      <c r="AE12" s="83">
        <v>2</v>
      </c>
      <c r="AF12" s="82">
        <f t="shared" si="10"/>
        <v>14</v>
      </c>
      <c r="AG12" s="12" t="s">
        <v>625</v>
      </c>
      <c r="AH12" s="7"/>
      <c r="AI12" s="143">
        <f t="shared" si="11"/>
        <v>0</v>
      </c>
      <c r="AJ12" s="143">
        <f t="shared" si="12"/>
        <v>11</v>
      </c>
      <c r="AK12" s="143">
        <f t="shared" si="13"/>
        <v>0</v>
      </c>
      <c r="AL12" s="85">
        <f t="shared" si="14"/>
        <v>0</v>
      </c>
      <c r="AM12" s="85">
        <f t="shared" si="15"/>
        <v>0</v>
      </c>
      <c r="AN12" s="85">
        <f t="shared" si="16"/>
        <v>0</v>
      </c>
      <c r="AO12" s="85">
        <f t="shared" si="17"/>
        <v>0</v>
      </c>
      <c r="AP12" s="144">
        <f t="shared" si="18"/>
        <v>14</v>
      </c>
      <c r="AQ12" s="15">
        <f t="shared" si="19"/>
        <v>25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HQ12" s="15"/>
      <c r="HR12" s="15"/>
      <c r="HS12" s="15"/>
      <c r="HT12" s="15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s="14" customFormat="1" ht="11.25" customHeight="1">
      <c r="A13" s="75">
        <f t="shared" si="0"/>
        <v>10</v>
      </c>
      <c r="B13" s="76">
        <f t="shared" si="1"/>
        <v>17</v>
      </c>
      <c r="C13" s="77">
        <f t="shared" si="2"/>
        <v>2</v>
      </c>
      <c r="D13" s="78" t="s">
        <v>626</v>
      </c>
      <c r="E13" s="145" t="s">
        <v>627</v>
      </c>
      <c r="F13" s="78" t="s">
        <v>29</v>
      </c>
      <c r="G13" s="80"/>
      <c r="H13" s="81">
        <f t="shared" si="3"/>
        <v>0</v>
      </c>
      <c r="I13" s="7"/>
      <c r="J13" s="80"/>
      <c r="K13" s="81">
        <f t="shared" si="4"/>
        <v>0</v>
      </c>
      <c r="L13" s="7"/>
      <c r="M13" s="80"/>
      <c r="N13" s="81">
        <f t="shared" si="5"/>
        <v>0</v>
      </c>
      <c r="O13" s="140"/>
      <c r="P13" s="141"/>
      <c r="Q13" s="140"/>
      <c r="R13" s="115"/>
      <c r="S13" s="80"/>
      <c r="T13" s="81">
        <f t="shared" si="6"/>
        <v>0</v>
      </c>
      <c r="U13" s="7"/>
      <c r="V13" s="80"/>
      <c r="W13" s="81">
        <f t="shared" si="7"/>
        <v>0</v>
      </c>
      <c r="X13" s="7"/>
      <c r="Y13" s="80"/>
      <c r="Z13" s="81">
        <f t="shared" si="8"/>
        <v>0</v>
      </c>
      <c r="AA13" s="7"/>
      <c r="AB13" s="83">
        <v>8</v>
      </c>
      <c r="AC13" s="82">
        <f t="shared" si="9"/>
        <v>8</v>
      </c>
      <c r="AD13" s="12" t="s">
        <v>628</v>
      </c>
      <c r="AE13" s="83">
        <v>9</v>
      </c>
      <c r="AF13" s="82">
        <f t="shared" si="10"/>
        <v>7</v>
      </c>
      <c r="AG13" s="12" t="s">
        <v>629</v>
      </c>
      <c r="AH13" s="7"/>
      <c r="AI13" s="143">
        <f t="shared" si="11"/>
        <v>0</v>
      </c>
      <c r="AJ13" s="143">
        <f t="shared" si="12"/>
        <v>0</v>
      </c>
      <c r="AK13" s="143">
        <f t="shared" si="13"/>
        <v>0</v>
      </c>
      <c r="AL13" s="85">
        <f t="shared" si="14"/>
        <v>0</v>
      </c>
      <c r="AM13" s="85">
        <f t="shared" si="15"/>
        <v>0</v>
      </c>
      <c r="AN13" s="85">
        <f t="shared" si="16"/>
        <v>0</v>
      </c>
      <c r="AO13" s="85">
        <f t="shared" si="17"/>
        <v>8</v>
      </c>
      <c r="AP13" s="144">
        <f t="shared" si="18"/>
        <v>7</v>
      </c>
      <c r="AQ13" s="15">
        <f t="shared" si="19"/>
        <v>15</v>
      </c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HQ13" s="15"/>
      <c r="HR13" s="15"/>
      <c r="HS13" s="15"/>
      <c r="HT13" s="15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s="14" customFormat="1" ht="11.25" customHeight="1">
      <c r="A14" s="75">
        <f t="shared" si="0"/>
        <v>10</v>
      </c>
      <c r="B14" s="76">
        <f t="shared" si="1"/>
        <v>17</v>
      </c>
      <c r="C14" s="77">
        <f t="shared" si="2"/>
        <v>2</v>
      </c>
      <c r="D14" s="88" t="s">
        <v>630</v>
      </c>
      <c r="E14" s="139" t="s">
        <v>598</v>
      </c>
      <c r="F14" s="88" t="s">
        <v>29</v>
      </c>
      <c r="G14" s="80"/>
      <c r="H14" s="81">
        <f t="shared" si="3"/>
        <v>0</v>
      </c>
      <c r="I14" s="7"/>
      <c r="J14" s="80"/>
      <c r="K14" s="81">
        <f t="shared" si="4"/>
        <v>0</v>
      </c>
      <c r="L14" s="7"/>
      <c r="M14" s="80"/>
      <c r="N14" s="81">
        <f t="shared" si="5"/>
        <v>0</v>
      </c>
      <c r="O14" s="140"/>
      <c r="P14" s="141"/>
      <c r="Q14" s="140"/>
      <c r="R14" s="115"/>
      <c r="S14" s="80"/>
      <c r="T14" s="81">
        <f t="shared" si="6"/>
        <v>0</v>
      </c>
      <c r="U14" s="7"/>
      <c r="V14" s="80"/>
      <c r="W14" s="81">
        <f t="shared" si="7"/>
        <v>0</v>
      </c>
      <c r="X14" s="122"/>
      <c r="Y14" s="80"/>
      <c r="Z14" s="81">
        <f t="shared" si="8"/>
        <v>0</v>
      </c>
      <c r="AA14" s="7"/>
      <c r="AB14" s="83">
        <v>11</v>
      </c>
      <c r="AC14" s="82">
        <f t="shared" si="9"/>
        <v>5</v>
      </c>
      <c r="AD14" s="12" t="s">
        <v>631</v>
      </c>
      <c r="AE14" s="83">
        <v>6</v>
      </c>
      <c r="AF14" s="82">
        <f t="shared" si="10"/>
        <v>10</v>
      </c>
      <c r="AG14" s="12" t="s">
        <v>632</v>
      </c>
      <c r="AH14" s="7"/>
      <c r="AI14" s="143">
        <f t="shared" si="11"/>
        <v>0</v>
      </c>
      <c r="AJ14" s="143">
        <f t="shared" si="12"/>
        <v>0</v>
      </c>
      <c r="AK14" s="143">
        <f t="shared" si="13"/>
        <v>0</v>
      </c>
      <c r="AL14" s="85">
        <f t="shared" si="14"/>
        <v>0</v>
      </c>
      <c r="AM14" s="85">
        <f t="shared" si="15"/>
        <v>0</v>
      </c>
      <c r="AN14" s="85">
        <f t="shared" si="16"/>
        <v>0</v>
      </c>
      <c r="AO14" s="85">
        <f t="shared" si="17"/>
        <v>5</v>
      </c>
      <c r="AP14" s="144">
        <f t="shared" si="18"/>
        <v>10</v>
      </c>
      <c r="AQ14" s="15">
        <f t="shared" si="19"/>
        <v>15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HQ14" s="15"/>
      <c r="HR14" s="15"/>
      <c r="HS14" s="15"/>
      <c r="HT14" s="15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s="14" customFormat="1" ht="11.25" customHeight="1">
      <c r="A15" s="75">
        <f t="shared" si="0"/>
        <v>12</v>
      </c>
      <c r="B15" s="76">
        <f t="shared" si="1"/>
        <v>15</v>
      </c>
      <c r="C15" s="77">
        <f t="shared" si="2"/>
        <v>1</v>
      </c>
      <c r="D15" s="88" t="s">
        <v>633</v>
      </c>
      <c r="E15" s="139" t="s">
        <v>583</v>
      </c>
      <c r="F15" s="88" t="s">
        <v>387</v>
      </c>
      <c r="G15" s="80"/>
      <c r="H15" s="81">
        <f t="shared" si="3"/>
        <v>0</v>
      </c>
      <c r="I15" s="7"/>
      <c r="J15" s="80"/>
      <c r="K15" s="81">
        <f t="shared" si="4"/>
        <v>0</v>
      </c>
      <c r="L15" s="7"/>
      <c r="M15" s="80"/>
      <c r="N15" s="81">
        <f t="shared" si="5"/>
        <v>0</v>
      </c>
      <c r="O15" s="140"/>
      <c r="P15" s="141"/>
      <c r="Q15" s="140"/>
      <c r="R15" s="115"/>
      <c r="S15" s="80"/>
      <c r="T15" s="81">
        <f t="shared" si="6"/>
        <v>0</v>
      </c>
      <c r="U15" s="7"/>
      <c r="V15" s="80"/>
      <c r="W15" s="81">
        <f t="shared" si="7"/>
        <v>0</v>
      </c>
      <c r="X15" s="7"/>
      <c r="Y15" s="80"/>
      <c r="Z15" s="81">
        <f t="shared" si="8"/>
        <v>0</v>
      </c>
      <c r="AA15" s="7"/>
      <c r="AB15" s="83">
        <v>2</v>
      </c>
      <c r="AC15" s="82">
        <f t="shared" si="9"/>
        <v>14</v>
      </c>
      <c r="AD15" s="12" t="s">
        <v>634</v>
      </c>
      <c r="AE15" s="100"/>
      <c r="AF15" s="82">
        <f t="shared" si="10"/>
        <v>0</v>
      </c>
      <c r="AG15" s="12"/>
      <c r="AH15" s="7"/>
      <c r="AI15" s="143">
        <f t="shared" si="11"/>
        <v>0</v>
      </c>
      <c r="AJ15" s="143">
        <f t="shared" si="12"/>
        <v>0</v>
      </c>
      <c r="AK15" s="143">
        <f t="shared" si="13"/>
        <v>0</v>
      </c>
      <c r="AL15" s="85">
        <f t="shared" si="14"/>
        <v>0</v>
      </c>
      <c r="AM15" s="85">
        <f t="shared" si="15"/>
        <v>0</v>
      </c>
      <c r="AN15" s="85">
        <f t="shared" si="16"/>
        <v>0</v>
      </c>
      <c r="AO15" s="85">
        <f t="shared" si="17"/>
        <v>14</v>
      </c>
      <c r="AP15" s="144">
        <f t="shared" si="18"/>
        <v>0</v>
      </c>
      <c r="AQ15" s="15">
        <f t="shared" si="19"/>
        <v>14</v>
      </c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HQ15" s="15"/>
      <c r="HR15" s="15"/>
      <c r="HS15" s="15"/>
      <c r="HT15" s="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s="14" customFormat="1" ht="11.25" customHeight="1">
      <c r="A16" s="75">
        <f t="shared" si="0"/>
        <v>13</v>
      </c>
      <c r="B16" s="76">
        <f t="shared" si="1"/>
        <v>14</v>
      </c>
      <c r="C16" s="77">
        <f t="shared" si="2"/>
        <v>1</v>
      </c>
      <c r="D16" s="88" t="s">
        <v>635</v>
      </c>
      <c r="E16" s="139" t="s">
        <v>604</v>
      </c>
      <c r="F16" s="88" t="s">
        <v>29</v>
      </c>
      <c r="G16" s="80"/>
      <c r="H16" s="81">
        <f t="shared" si="3"/>
        <v>0</v>
      </c>
      <c r="I16" s="7"/>
      <c r="J16" s="80"/>
      <c r="K16" s="81">
        <f t="shared" si="4"/>
        <v>0</v>
      </c>
      <c r="L16" s="7"/>
      <c r="M16" s="80"/>
      <c r="N16" s="81">
        <f t="shared" si="5"/>
        <v>0</v>
      </c>
      <c r="O16" s="140"/>
      <c r="P16" s="141"/>
      <c r="Q16" s="140"/>
      <c r="R16" s="115"/>
      <c r="S16" s="80"/>
      <c r="T16" s="81">
        <f t="shared" si="6"/>
        <v>0</v>
      </c>
      <c r="U16" s="7"/>
      <c r="V16" s="80">
        <v>3</v>
      </c>
      <c r="W16" s="81">
        <f t="shared" si="7"/>
        <v>13</v>
      </c>
      <c r="X16" s="7" t="s">
        <v>636</v>
      </c>
      <c r="Y16" s="80"/>
      <c r="Z16" s="81">
        <f t="shared" si="8"/>
        <v>0</v>
      </c>
      <c r="AA16" s="7"/>
      <c r="AB16" s="83"/>
      <c r="AC16" s="82">
        <f t="shared" si="9"/>
        <v>0</v>
      </c>
      <c r="AD16" s="12"/>
      <c r="AE16" s="83"/>
      <c r="AF16" s="82">
        <f t="shared" si="10"/>
        <v>0</v>
      </c>
      <c r="AG16" s="12"/>
      <c r="AH16" s="7"/>
      <c r="AI16" s="143">
        <f t="shared" si="11"/>
        <v>0</v>
      </c>
      <c r="AJ16" s="143">
        <f t="shared" si="12"/>
        <v>0</v>
      </c>
      <c r="AK16" s="143">
        <f t="shared" si="13"/>
        <v>0</v>
      </c>
      <c r="AL16" s="85">
        <f t="shared" si="14"/>
        <v>0</v>
      </c>
      <c r="AM16" s="85">
        <f t="shared" si="15"/>
        <v>13</v>
      </c>
      <c r="AN16" s="85">
        <f t="shared" si="16"/>
        <v>0</v>
      </c>
      <c r="AO16" s="85">
        <f t="shared" si="17"/>
        <v>0</v>
      </c>
      <c r="AP16" s="144">
        <f t="shared" si="18"/>
        <v>0</v>
      </c>
      <c r="AQ16" s="15">
        <f t="shared" si="19"/>
        <v>13</v>
      </c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HQ16" s="15"/>
      <c r="HR16" s="15"/>
      <c r="HS16" s="15"/>
      <c r="HT16" s="15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s="14" customFormat="1" ht="11.25" customHeight="1">
      <c r="A17" s="75">
        <f t="shared" si="0"/>
        <v>13</v>
      </c>
      <c r="B17" s="76">
        <f t="shared" si="1"/>
        <v>14</v>
      </c>
      <c r="C17" s="77">
        <f t="shared" si="2"/>
        <v>2</v>
      </c>
      <c r="D17" s="88" t="s">
        <v>637</v>
      </c>
      <c r="E17" s="139" t="s">
        <v>610</v>
      </c>
      <c r="F17" s="88" t="s">
        <v>179</v>
      </c>
      <c r="G17" s="80">
        <v>14</v>
      </c>
      <c r="H17" s="81">
        <f t="shared" si="3"/>
        <v>2</v>
      </c>
      <c r="I17" s="7" t="s">
        <v>638</v>
      </c>
      <c r="J17" s="80"/>
      <c r="K17" s="81">
        <f t="shared" si="4"/>
        <v>0</v>
      </c>
      <c r="L17" s="7"/>
      <c r="M17" s="89"/>
      <c r="N17" s="81">
        <f t="shared" si="5"/>
        <v>0</v>
      </c>
      <c r="O17" s="147"/>
      <c r="P17" s="148"/>
      <c r="Q17" s="147"/>
      <c r="R17" s="115"/>
      <c r="S17" s="80"/>
      <c r="T17" s="81">
        <f t="shared" si="6"/>
        <v>0</v>
      </c>
      <c r="U17" s="7"/>
      <c r="V17" s="80"/>
      <c r="W17" s="81">
        <f t="shared" si="7"/>
        <v>0</v>
      </c>
      <c r="X17" s="122"/>
      <c r="Y17" s="80">
        <v>6</v>
      </c>
      <c r="Z17" s="81">
        <f t="shared" si="8"/>
        <v>10</v>
      </c>
      <c r="AA17" s="7" t="s">
        <v>639</v>
      </c>
      <c r="AB17" s="83"/>
      <c r="AC17" s="82">
        <f t="shared" si="9"/>
        <v>0</v>
      </c>
      <c r="AD17" s="12"/>
      <c r="AE17" s="83"/>
      <c r="AF17" s="82">
        <f t="shared" si="10"/>
        <v>0</v>
      </c>
      <c r="AG17" s="12"/>
      <c r="AH17" s="7"/>
      <c r="AI17" s="143">
        <f t="shared" si="11"/>
        <v>2</v>
      </c>
      <c r="AJ17" s="143">
        <f t="shared" si="12"/>
        <v>0</v>
      </c>
      <c r="AK17" s="143">
        <f t="shared" si="13"/>
        <v>0</v>
      </c>
      <c r="AL17" s="85">
        <f t="shared" si="14"/>
        <v>0</v>
      </c>
      <c r="AM17" s="85">
        <f t="shared" si="15"/>
        <v>0</v>
      </c>
      <c r="AN17" s="85">
        <f t="shared" si="16"/>
        <v>10</v>
      </c>
      <c r="AO17" s="85">
        <f t="shared" si="17"/>
        <v>0</v>
      </c>
      <c r="AP17" s="144">
        <f t="shared" si="18"/>
        <v>0</v>
      </c>
      <c r="AQ17" s="15">
        <f t="shared" si="19"/>
        <v>12</v>
      </c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HQ17" s="15"/>
      <c r="HR17" s="15"/>
      <c r="HS17" s="15"/>
      <c r="HT17" s="15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s="14" customFormat="1" ht="11.25" customHeight="1">
      <c r="A18" s="75">
        <f t="shared" si="0"/>
        <v>15</v>
      </c>
      <c r="B18" s="76">
        <f t="shared" si="1"/>
        <v>13</v>
      </c>
      <c r="C18" s="77">
        <f t="shared" si="2"/>
        <v>1</v>
      </c>
      <c r="D18" s="88" t="s">
        <v>640</v>
      </c>
      <c r="E18" s="139" t="s">
        <v>598</v>
      </c>
      <c r="F18" s="88" t="s">
        <v>29</v>
      </c>
      <c r="G18" s="80"/>
      <c r="H18" s="81">
        <f t="shared" si="3"/>
        <v>0</v>
      </c>
      <c r="I18" s="7"/>
      <c r="J18" s="80">
        <v>4</v>
      </c>
      <c r="K18" s="81">
        <f t="shared" si="4"/>
        <v>12</v>
      </c>
      <c r="L18" s="7" t="s">
        <v>641</v>
      </c>
      <c r="M18" s="80"/>
      <c r="N18" s="81">
        <f t="shared" si="5"/>
        <v>0</v>
      </c>
      <c r="O18" s="140"/>
      <c r="P18" s="141"/>
      <c r="Q18" s="140"/>
      <c r="R18" s="115"/>
      <c r="S18" s="80"/>
      <c r="T18" s="81">
        <f t="shared" si="6"/>
        <v>0</v>
      </c>
      <c r="U18" s="7"/>
      <c r="V18" s="80"/>
      <c r="W18" s="81">
        <f t="shared" si="7"/>
        <v>0</v>
      </c>
      <c r="X18" s="122"/>
      <c r="Y18" s="80"/>
      <c r="Z18" s="81">
        <f t="shared" si="8"/>
        <v>0</v>
      </c>
      <c r="AA18" s="7"/>
      <c r="AB18" s="83"/>
      <c r="AC18" s="82">
        <f t="shared" si="9"/>
        <v>0</v>
      </c>
      <c r="AD18" s="12"/>
      <c r="AE18" s="83"/>
      <c r="AF18" s="82">
        <f t="shared" si="10"/>
        <v>0</v>
      </c>
      <c r="AG18" s="12"/>
      <c r="AH18" s="7"/>
      <c r="AI18" s="143">
        <f t="shared" si="11"/>
        <v>0</v>
      </c>
      <c r="AJ18" s="143">
        <f t="shared" si="12"/>
        <v>12</v>
      </c>
      <c r="AK18" s="143">
        <f t="shared" si="13"/>
        <v>0</v>
      </c>
      <c r="AL18" s="85">
        <f t="shared" si="14"/>
        <v>0</v>
      </c>
      <c r="AM18" s="85">
        <f t="shared" si="15"/>
        <v>0</v>
      </c>
      <c r="AN18" s="85">
        <f t="shared" si="16"/>
        <v>0</v>
      </c>
      <c r="AO18" s="85">
        <f t="shared" si="17"/>
        <v>0</v>
      </c>
      <c r="AP18" s="144">
        <f t="shared" si="18"/>
        <v>0</v>
      </c>
      <c r="AQ18" s="15">
        <f t="shared" si="19"/>
        <v>12</v>
      </c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HQ18" s="15"/>
      <c r="HR18" s="15"/>
      <c r="HS18" s="15"/>
      <c r="HT18" s="15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s="14" customFormat="1" ht="11.25" customHeight="1">
      <c r="A19" s="75">
        <f t="shared" si="0"/>
        <v>15</v>
      </c>
      <c r="B19" s="76">
        <f t="shared" si="1"/>
        <v>13</v>
      </c>
      <c r="C19" s="77">
        <f t="shared" si="2"/>
        <v>1</v>
      </c>
      <c r="D19" s="78" t="s">
        <v>642</v>
      </c>
      <c r="E19" s="145" t="s">
        <v>583</v>
      </c>
      <c r="F19" s="78" t="s">
        <v>179</v>
      </c>
      <c r="G19" s="80">
        <v>4</v>
      </c>
      <c r="H19" s="81">
        <f t="shared" si="3"/>
        <v>12</v>
      </c>
      <c r="I19" s="7" t="s">
        <v>643</v>
      </c>
      <c r="J19" s="80"/>
      <c r="K19" s="81">
        <f t="shared" si="4"/>
        <v>0</v>
      </c>
      <c r="L19" s="7"/>
      <c r="M19" s="80"/>
      <c r="N19" s="81">
        <f t="shared" si="5"/>
        <v>0</v>
      </c>
      <c r="O19" s="140"/>
      <c r="P19" s="141"/>
      <c r="Q19" s="140"/>
      <c r="R19" s="115"/>
      <c r="S19" s="80"/>
      <c r="T19" s="81">
        <f t="shared" si="6"/>
        <v>0</v>
      </c>
      <c r="U19" s="7"/>
      <c r="V19" s="80"/>
      <c r="W19" s="81">
        <f t="shared" si="7"/>
        <v>0</v>
      </c>
      <c r="X19" s="7"/>
      <c r="Y19" s="80"/>
      <c r="Z19" s="81">
        <f t="shared" si="8"/>
        <v>0</v>
      </c>
      <c r="AA19" s="7"/>
      <c r="AB19" s="83"/>
      <c r="AC19" s="82">
        <f t="shared" si="9"/>
        <v>0</v>
      </c>
      <c r="AD19" s="12"/>
      <c r="AE19" s="83"/>
      <c r="AF19" s="82">
        <f t="shared" si="10"/>
        <v>0</v>
      </c>
      <c r="AG19" s="12"/>
      <c r="AH19" s="7"/>
      <c r="AI19" s="143">
        <f t="shared" si="11"/>
        <v>12</v>
      </c>
      <c r="AJ19" s="143">
        <f t="shared" si="12"/>
        <v>0</v>
      </c>
      <c r="AK19" s="143">
        <f t="shared" si="13"/>
        <v>0</v>
      </c>
      <c r="AL19" s="85">
        <f t="shared" si="14"/>
        <v>0</v>
      </c>
      <c r="AM19" s="85">
        <f t="shared" si="15"/>
        <v>0</v>
      </c>
      <c r="AN19" s="85">
        <f t="shared" si="16"/>
        <v>0</v>
      </c>
      <c r="AO19" s="85">
        <f t="shared" si="17"/>
        <v>0</v>
      </c>
      <c r="AP19" s="144">
        <f t="shared" si="18"/>
        <v>0</v>
      </c>
      <c r="AQ19" s="15">
        <f t="shared" si="19"/>
        <v>12</v>
      </c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HQ19" s="15"/>
      <c r="HR19" s="15"/>
      <c r="HS19" s="15"/>
      <c r="HT19" s="15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s="14" customFormat="1" ht="11.25" customHeight="1">
      <c r="A20" s="75">
        <f t="shared" si="0"/>
        <v>15</v>
      </c>
      <c r="B20" s="76">
        <f t="shared" si="1"/>
        <v>13</v>
      </c>
      <c r="C20" s="77">
        <f t="shared" si="2"/>
        <v>1</v>
      </c>
      <c r="D20" s="78" t="s">
        <v>644</v>
      </c>
      <c r="E20" s="145" t="s">
        <v>604</v>
      </c>
      <c r="F20" s="78" t="s">
        <v>29</v>
      </c>
      <c r="G20" s="80"/>
      <c r="H20" s="81">
        <f t="shared" si="3"/>
        <v>0</v>
      </c>
      <c r="I20" s="7"/>
      <c r="J20" s="80"/>
      <c r="K20" s="81">
        <f t="shared" si="4"/>
        <v>0</v>
      </c>
      <c r="L20" s="7"/>
      <c r="M20" s="80"/>
      <c r="N20" s="81">
        <f t="shared" si="5"/>
        <v>0</v>
      </c>
      <c r="O20" s="140"/>
      <c r="P20" s="141"/>
      <c r="Q20" s="140"/>
      <c r="R20" s="115"/>
      <c r="S20" s="80"/>
      <c r="T20" s="81">
        <f t="shared" si="6"/>
        <v>0</v>
      </c>
      <c r="U20" s="7"/>
      <c r="V20" s="80"/>
      <c r="W20" s="81">
        <f t="shared" si="7"/>
        <v>0</v>
      </c>
      <c r="X20" s="7"/>
      <c r="Y20" s="80">
        <v>4</v>
      </c>
      <c r="Z20" s="81">
        <f t="shared" si="8"/>
        <v>12</v>
      </c>
      <c r="AA20" s="7" t="s">
        <v>645</v>
      </c>
      <c r="AB20" s="80"/>
      <c r="AC20" s="81">
        <f t="shared" si="9"/>
        <v>0</v>
      </c>
      <c r="AD20" s="7"/>
      <c r="AE20" s="100"/>
      <c r="AF20" s="82">
        <f t="shared" si="10"/>
        <v>0</v>
      </c>
      <c r="AG20" s="12"/>
      <c r="AH20" s="7"/>
      <c r="AI20" s="143">
        <f t="shared" si="11"/>
        <v>0</v>
      </c>
      <c r="AJ20" s="143">
        <f t="shared" si="12"/>
        <v>0</v>
      </c>
      <c r="AK20" s="143">
        <f t="shared" si="13"/>
        <v>0</v>
      </c>
      <c r="AL20" s="85">
        <f t="shared" si="14"/>
        <v>0</v>
      </c>
      <c r="AM20" s="85">
        <f t="shared" si="15"/>
        <v>0</v>
      </c>
      <c r="AN20" s="85">
        <f t="shared" si="16"/>
        <v>12</v>
      </c>
      <c r="AO20" s="85">
        <f t="shared" si="17"/>
        <v>0</v>
      </c>
      <c r="AP20" s="144">
        <f t="shared" si="18"/>
        <v>0</v>
      </c>
      <c r="AQ20" s="15">
        <f t="shared" si="19"/>
        <v>12</v>
      </c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HQ20" s="15"/>
      <c r="HR20" s="15"/>
      <c r="HS20" s="15"/>
      <c r="HT20" s="15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s="14" customFormat="1" ht="11.25" customHeight="1">
      <c r="A21" s="75">
        <f t="shared" si="0"/>
        <v>18</v>
      </c>
      <c r="B21" s="76">
        <f t="shared" si="1"/>
        <v>12</v>
      </c>
      <c r="C21" s="77">
        <f t="shared" si="2"/>
        <v>1</v>
      </c>
      <c r="D21" s="78" t="s">
        <v>646</v>
      </c>
      <c r="E21" s="145" t="s">
        <v>647</v>
      </c>
      <c r="F21" s="78" t="s">
        <v>648</v>
      </c>
      <c r="G21" s="80"/>
      <c r="H21" s="81">
        <f t="shared" si="3"/>
        <v>0</v>
      </c>
      <c r="I21" s="7"/>
      <c r="J21" s="80"/>
      <c r="K21" s="81">
        <f t="shared" si="4"/>
        <v>0</v>
      </c>
      <c r="L21" s="7"/>
      <c r="M21" s="80"/>
      <c r="N21" s="81">
        <f t="shared" si="5"/>
        <v>0</v>
      </c>
      <c r="O21" s="140"/>
      <c r="P21" s="141"/>
      <c r="Q21" s="140"/>
      <c r="R21" s="115"/>
      <c r="S21" s="80"/>
      <c r="T21" s="81">
        <f t="shared" si="6"/>
        <v>0</v>
      </c>
      <c r="U21" s="7"/>
      <c r="V21" s="80"/>
      <c r="W21" s="81">
        <f t="shared" si="7"/>
        <v>0</v>
      </c>
      <c r="X21" s="7"/>
      <c r="Y21" s="80"/>
      <c r="Z21" s="81">
        <f t="shared" si="8"/>
        <v>0</v>
      </c>
      <c r="AA21" s="7"/>
      <c r="AB21" s="83">
        <v>5</v>
      </c>
      <c r="AC21" s="82">
        <f t="shared" si="9"/>
        <v>11</v>
      </c>
      <c r="AD21" s="12" t="s">
        <v>649</v>
      </c>
      <c r="AE21" s="83"/>
      <c r="AF21" s="82">
        <f t="shared" si="10"/>
        <v>0</v>
      </c>
      <c r="AG21" s="12"/>
      <c r="AH21" s="7"/>
      <c r="AI21" s="143">
        <f t="shared" si="11"/>
        <v>0</v>
      </c>
      <c r="AJ21" s="143">
        <f t="shared" si="12"/>
        <v>0</v>
      </c>
      <c r="AK21" s="143">
        <f t="shared" si="13"/>
        <v>0</v>
      </c>
      <c r="AL21" s="85">
        <f t="shared" si="14"/>
        <v>0</v>
      </c>
      <c r="AM21" s="85">
        <f t="shared" si="15"/>
        <v>0</v>
      </c>
      <c r="AN21" s="85">
        <f t="shared" si="16"/>
        <v>0</v>
      </c>
      <c r="AO21" s="85">
        <f t="shared" si="17"/>
        <v>11</v>
      </c>
      <c r="AP21" s="144">
        <f t="shared" si="18"/>
        <v>0</v>
      </c>
      <c r="AQ21" s="15">
        <f t="shared" si="19"/>
        <v>11</v>
      </c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HQ21" s="15"/>
      <c r="HR21" s="15"/>
      <c r="HS21" s="15"/>
      <c r="HT21" s="15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s="14" customFormat="1" ht="11.25" customHeight="1">
      <c r="A22" s="75">
        <f t="shared" si="0"/>
        <v>18</v>
      </c>
      <c r="B22" s="76">
        <f t="shared" si="1"/>
        <v>12</v>
      </c>
      <c r="C22" s="77">
        <f t="shared" si="2"/>
        <v>1</v>
      </c>
      <c r="D22" s="88" t="s">
        <v>650</v>
      </c>
      <c r="E22" s="139" t="s">
        <v>627</v>
      </c>
      <c r="F22" s="88" t="s">
        <v>648</v>
      </c>
      <c r="G22" s="80"/>
      <c r="H22" s="81">
        <f t="shared" si="3"/>
        <v>0</v>
      </c>
      <c r="I22" s="7"/>
      <c r="J22" s="80"/>
      <c r="K22" s="81">
        <f t="shared" si="4"/>
        <v>0</v>
      </c>
      <c r="L22" s="7"/>
      <c r="M22" s="80"/>
      <c r="N22" s="81">
        <f t="shared" si="5"/>
        <v>0</v>
      </c>
      <c r="O22" s="140"/>
      <c r="P22" s="141"/>
      <c r="Q22" s="140"/>
      <c r="R22" s="115"/>
      <c r="S22" s="80">
        <v>5</v>
      </c>
      <c r="T22" s="81">
        <f t="shared" si="6"/>
        <v>11</v>
      </c>
      <c r="U22" s="7" t="s">
        <v>651</v>
      </c>
      <c r="V22" s="80"/>
      <c r="W22" s="81">
        <f t="shared" si="7"/>
        <v>0</v>
      </c>
      <c r="X22" s="122"/>
      <c r="Y22" s="80"/>
      <c r="Z22" s="81">
        <f t="shared" si="8"/>
        <v>0</v>
      </c>
      <c r="AA22" s="7"/>
      <c r="AB22" s="83"/>
      <c r="AC22" s="82">
        <f t="shared" si="9"/>
        <v>0</v>
      </c>
      <c r="AD22" s="12"/>
      <c r="AE22" s="83"/>
      <c r="AF22" s="82">
        <f t="shared" si="10"/>
        <v>0</v>
      </c>
      <c r="AG22" s="12"/>
      <c r="AH22" s="7"/>
      <c r="AI22" s="143">
        <f t="shared" si="11"/>
        <v>0</v>
      </c>
      <c r="AJ22" s="143">
        <f t="shared" si="12"/>
        <v>0</v>
      </c>
      <c r="AK22" s="143">
        <f t="shared" si="13"/>
        <v>0</v>
      </c>
      <c r="AL22" s="85">
        <f t="shared" si="14"/>
        <v>11</v>
      </c>
      <c r="AM22" s="85">
        <f t="shared" si="15"/>
        <v>0</v>
      </c>
      <c r="AN22" s="85">
        <f t="shared" si="16"/>
        <v>0</v>
      </c>
      <c r="AO22" s="85">
        <f t="shared" si="17"/>
        <v>0</v>
      </c>
      <c r="AP22" s="144">
        <f t="shared" si="18"/>
        <v>0</v>
      </c>
      <c r="AQ22" s="15">
        <f t="shared" si="19"/>
        <v>11</v>
      </c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HQ22" s="15"/>
      <c r="HR22" s="15"/>
      <c r="HS22" s="15"/>
      <c r="HT22" s="15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s="14" customFormat="1" ht="11.25" customHeight="1">
      <c r="A23" s="75">
        <f t="shared" si="0"/>
        <v>18</v>
      </c>
      <c r="B23" s="76">
        <f t="shared" si="1"/>
        <v>12</v>
      </c>
      <c r="C23" s="77">
        <f t="shared" si="2"/>
        <v>1</v>
      </c>
      <c r="D23" s="78" t="s">
        <v>652</v>
      </c>
      <c r="E23" s="145" t="s">
        <v>604</v>
      </c>
      <c r="F23" s="78" t="s">
        <v>179</v>
      </c>
      <c r="G23" s="80">
        <v>5</v>
      </c>
      <c r="H23" s="81">
        <f t="shared" si="3"/>
        <v>11</v>
      </c>
      <c r="I23" s="7" t="s">
        <v>653</v>
      </c>
      <c r="J23" s="80"/>
      <c r="K23" s="81">
        <f t="shared" si="4"/>
        <v>0</v>
      </c>
      <c r="L23" s="7"/>
      <c r="M23" s="80"/>
      <c r="N23" s="81">
        <f t="shared" si="5"/>
        <v>0</v>
      </c>
      <c r="O23" s="140"/>
      <c r="P23" s="141"/>
      <c r="Q23" s="140"/>
      <c r="R23" s="115"/>
      <c r="S23" s="80"/>
      <c r="T23" s="81">
        <f t="shared" si="6"/>
        <v>0</v>
      </c>
      <c r="U23" s="7"/>
      <c r="V23" s="80"/>
      <c r="W23" s="81">
        <f t="shared" si="7"/>
        <v>0</v>
      </c>
      <c r="X23" s="7"/>
      <c r="Y23" s="80"/>
      <c r="Z23" s="81">
        <f t="shared" si="8"/>
        <v>0</v>
      </c>
      <c r="AA23" s="7"/>
      <c r="AB23" s="83"/>
      <c r="AC23" s="82">
        <f t="shared" si="9"/>
        <v>0</v>
      </c>
      <c r="AD23" s="12"/>
      <c r="AE23" s="83"/>
      <c r="AF23" s="82">
        <f t="shared" si="10"/>
        <v>0</v>
      </c>
      <c r="AG23" s="12"/>
      <c r="AH23" s="7"/>
      <c r="AI23" s="143">
        <f t="shared" si="11"/>
        <v>11</v>
      </c>
      <c r="AJ23" s="143">
        <f t="shared" si="12"/>
        <v>0</v>
      </c>
      <c r="AK23" s="143">
        <f t="shared" si="13"/>
        <v>0</v>
      </c>
      <c r="AL23" s="85">
        <f t="shared" si="14"/>
        <v>0</v>
      </c>
      <c r="AM23" s="85">
        <f t="shared" si="15"/>
        <v>0</v>
      </c>
      <c r="AN23" s="85">
        <f t="shared" si="16"/>
        <v>0</v>
      </c>
      <c r="AO23" s="85">
        <f t="shared" si="17"/>
        <v>0</v>
      </c>
      <c r="AP23" s="144">
        <f t="shared" si="18"/>
        <v>0</v>
      </c>
      <c r="AQ23" s="15">
        <f t="shared" si="19"/>
        <v>11</v>
      </c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HQ23" s="15"/>
      <c r="HR23" s="15"/>
      <c r="HS23" s="15"/>
      <c r="HT23" s="15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s="14" customFormat="1" ht="11.25" customHeight="1">
      <c r="A24" s="75">
        <f t="shared" si="0"/>
        <v>21</v>
      </c>
      <c r="B24" s="76">
        <f t="shared" si="1"/>
        <v>11</v>
      </c>
      <c r="C24" s="77">
        <f t="shared" si="2"/>
        <v>1</v>
      </c>
      <c r="D24" s="88" t="s">
        <v>654</v>
      </c>
      <c r="E24" s="139" t="s">
        <v>647</v>
      </c>
      <c r="F24" s="88" t="s">
        <v>648</v>
      </c>
      <c r="G24" s="80"/>
      <c r="H24" s="81">
        <f t="shared" si="3"/>
        <v>0</v>
      </c>
      <c r="I24" s="7"/>
      <c r="J24" s="80"/>
      <c r="K24" s="81">
        <f t="shared" si="4"/>
        <v>0</v>
      </c>
      <c r="L24" s="7"/>
      <c r="M24" s="80"/>
      <c r="N24" s="81">
        <f t="shared" si="5"/>
        <v>0</v>
      </c>
      <c r="O24" s="140"/>
      <c r="P24" s="141"/>
      <c r="Q24" s="140"/>
      <c r="R24" s="115"/>
      <c r="S24" s="80"/>
      <c r="T24" s="81">
        <f t="shared" si="6"/>
        <v>0</v>
      </c>
      <c r="U24" s="7"/>
      <c r="V24" s="80"/>
      <c r="W24" s="81">
        <f t="shared" si="7"/>
        <v>0</v>
      </c>
      <c r="X24" s="122"/>
      <c r="Y24" s="80"/>
      <c r="Z24" s="81">
        <f t="shared" si="8"/>
        <v>0</v>
      </c>
      <c r="AA24" s="7"/>
      <c r="AB24" s="83">
        <v>6</v>
      </c>
      <c r="AC24" s="82">
        <f t="shared" si="9"/>
        <v>10</v>
      </c>
      <c r="AD24" s="12" t="s">
        <v>655</v>
      </c>
      <c r="AE24" s="83"/>
      <c r="AF24" s="82">
        <f t="shared" si="10"/>
        <v>0</v>
      </c>
      <c r="AG24" s="12"/>
      <c r="AH24" s="7"/>
      <c r="AI24" s="143">
        <f t="shared" si="11"/>
        <v>0</v>
      </c>
      <c r="AJ24" s="143">
        <f t="shared" si="12"/>
        <v>0</v>
      </c>
      <c r="AK24" s="143">
        <f t="shared" si="13"/>
        <v>0</v>
      </c>
      <c r="AL24" s="85">
        <f t="shared" si="14"/>
        <v>0</v>
      </c>
      <c r="AM24" s="85">
        <f t="shared" si="15"/>
        <v>0</v>
      </c>
      <c r="AN24" s="85">
        <f t="shared" si="16"/>
        <v>0</v>
      </c>
      <c r="AO24" s="85">
        <f t="shared" si="17"/>
        <v>10</v>
      </c>
      <c r="AP24" s="144">
        <f t="shared" si="18"/>
        <v>0</v>
      </c>
      <c r="AQ24" s="15">
        <f t="shared" si="19"/>
        <v>10</v>
      </c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HQ24" s="15"/>
      <c r="HR24" s="15"/>
      <c r="HS24" s="15"/>
      <c r="HT24" s="15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s="14" customFormat="1" ht="11.25" customHeight="1">
      <c r="A25" s="75">
        <f t="shared" si="0"/>
        <v>21</v>
      </c>
      <c r="B25" s="76">
        <f t="shared" si="1"/>
        <v>11</v>
      </c>
      <c r="C25" s="77">
        <f t="shared" si="2"/>
        <v>1</v>
      </c>
      <c r="D25" s="78" t="s">
        <v>656</v>
      </c>
      <c r="E25" s="145" t="s">
        <v>590</v>
      </c>
      <c r="F25" s="78" t="s">
        <v>179</v>
      </c>
      <c r="G25" s="80"/>
      <c r="H25" s="81">
        <f t="shared" si="3"/>
        <v>0</v>
      </c>
      <c r="I25" s="7"/>
      <c r="J25" s="80"/>
      <c r="K25" s="81">
        <f t="shared" si="4"/>
        <v>0</v>
      </c>
      <c r="L25" s="7"/>
      <c r="M25" s="80"/>
      <c r="N25" s="81">
        <f t="shared" si="5"/>
        <v>0</v>
      </c>
      <c r="O25" s="140"/>
      <c r="P25" s="141"/>
      <c r="Q25" s="140"/>
      <c r="R25" s="115"/>
      <c r="S25" s="80">
        <v>6</v>
      </c>
      <c r="T25" s="81">
        <f t="shared" si="6"/>
        <v>10</v>
      </c>
      <c r="U25" s="7" t="s">
        <v>657</v>
      </c>
      <c r="V25" s="80"/>
      <c r="W25" s="81">
        <f t="shared" si="7"/>
        <v>0</v>
      </c>
      <c r="X25" s="7"/>
      <c r="Y25" s="80"/>
      <c r="Z25" s="81">
        <f t="shared" si="8"/>
        <v>0</v>
      </c>
      <c r="AA25" s="7"/>
      <c r="AB25" s="83"/>
      <c r="AC25" s="82">
        <f t="shared" si="9"/>
        <v>0</v>
      </c>
      <c r="AD25" s="12"/>
      <c r="AE25" s="83"/>
      <c r="AF25" s="82">
        <f t="shared" si="10"/>
        <v>0</v>
      </c>
      <c r="AG25" s="12"/>
      <c r="AH25" s="7"/>
      <c r="AI25" s="143">
        <f t="shared" si="11"/>
        <v>0</v>
      </c>
      <c r="AJ25" s="143">
        <f t="shared" si="12"/>
        <v>0</v>
      </c>
      <c r="AK25" s="143">
        <f t="shared" si="13"/>
        <v>0</v>
      </c>
      <c r="AL25" s="85">
        <f t="shared" si="14"/>
        <v>10</v>
      </c>
      <c r="AM25" s="85">
        <f t="shared" si="15"/>
        <v>0</v>
      </c>
      <c r="AN25" s="85">
        <f t="shared" si="16"/>
        <v>0</v>
      </c>
      <c r="AO25" s="85">
        <f t="shared" si="17"/>
        <v>0</v>
      </c>
      <c r="AP25" s="144">
        <f t="shared" si="18"/>
        <v>0</v>
      </c>
      <c r="AQ25" s="15">
        <f t="shared" si="19"/>
        <v>10</v>
      </c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HQ25" s="15"/>
      <c r="HR25" s="15"/>
      <c r="HS25" s="15"/>
      <c r="HT25" s="1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s="14" customFormat="1" ht="11.25" customHeight="1">
      <c r="A26" s="75">
        <f t="shared" si="0"/>
        <v>23</v>
      </c>
      <c r="B26" s="76">
        <f t="shared" si="1"/>
        <v>10</v>
      </c>
      <c r="C26" s="77">
        <f t="shared" si="2"/>
        <v>1</v>
      </c>
      <c r="D26" s="88" t="s">
        <v>658</v>
      </c>
      <c r="E26" s="139" t="s">
        <v>590</v>
      </c>
      <c r="F26" s="88" t="s">
        <v>387</v>
      </c>
      <c r="G26" s="80"/>
      <c r="H26" s="81">
        <f t="shared" si="3"/>
        <v>0</v>
      </c>
      <c r="I26" s="7"/>
      <c r="J26" s="80"/>
      <c r="K26" s="81">
        <f t="shared" si="4"/>
        <v>0</v>
      </c>
      <c r="L26" s="7"/>
      <c r="M26" s="80"/>
      <c r="N26" s="81">
        <f t="shared" si="5"/>
        <v>0</v>
      </c>
      <c r="O26" s="140"/>
      <c r="P26" s="141"/>
      <c r="Q26" s="140"/>
      <c r="R26" s="115"/>
      <c r="S26" s="80"/>
      <c r="T26" s="81">
        <f t="shared" si="6"/>
        <v>0</v>
      </c>
      <c r="U26" s="7"/>
      <c r="V26" s="80"/>
      <c r="W26" s="81">
        <f t="shared" si="7"/>
        <v>0</v>
      </c>
      <c r="X26" s="7"/>
      <c r="Y26" s="80"/>
      <c r="Z26" s="81">
        <f t="shared" si="8"/>
        <v>0</v>
      </c>
      <c r="AA26" s="7"/>
      <c r="AB26" s="83">
        <v>7</v>
      </c>
      <c r="AC26" s="82">
        <f t="shared" si="9"/>
        <v>9</v>
      </c>
      <c r="AD26" s="12" t="s">
        <v>659</v>
      </c>
      <c r="AE26" s="83"/>
      <c r="AF26" s="82">
        <f t="shared" si="10"/>
        <v>0</v>
      </c>
      <c r="AG26" s="12"/>
      <c r="AH26" s="7"/>
      <c r="AI26" s="143">
        <f t="shared" si="11"/>
        <v>0</v>
      </c>
      <c r="AJ26" s="143">
        <f t="shared" si="12"/>
        <v>0</v>
      </c>
      <c r="AK26" s="143">
        <f t="shared" si="13"/>
        <v>0</v>
      </c>
      <c r="AL26" s="85">
        <f t="shared" si="14"/>
        <v>0</v>
      </c>
      <c r="AM26" s="85">
        <f t="shared" si="15"/>
        <v>0</v>
      </c>
      <c r="AN26" s="85">
        <f t="shared" si="16"/>
        <v>0</v>
      </c>
      <c r="AO26" s="85">
        <f t="shared" si="17"/>
        <v>9</v>
      </c>
      <c r="AP26" s="144">
        <f t="shared" si="18"/>
        <v>0</v>
      </c>
      <c r="AQ26" s="15">
        <f t="shared" si="19"/>
        <v>9</v>
      </c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HQ26" s="15"/>
      <c r="HR26" s="15"/>
      <c r="HS26" s="15"/>
      <c r="HT26" s="15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s="14" customFormat="1" ht="11.25" customHeight="1">
      <c r="A27" s="75">
        <f t="shared" si="0"/>
        <v>23</v>
      </c>
      <c r="B27" s="76">
        <f t="shared" si="1"/>
        <v>10</v>
      </c>
      <c r="C27" s="77">
        <f t="shared" si="2"/>
        <v>1</v>
      </c>
      <c r="D27" s="78" t="s">
        <v>660</v>
      </c>
      <c r="E27" s="145" t="s">
        <v>627</v>
      </c>
      <c r="F27" s="78" t="s">
        <v>163</v>
      </c>
      <c r="G27" s="80"/>
      <c r="H27" s="81">
        <f t="shared" si="3"/>
        <v>0</v>
      </c>
      <c r="I27" s="7"/>
      <c r="J27" s="80"/>
      <c r="K27" s="81">
        <f t="shared" si="4"/>
        <v>0</v>
      </c>
      <c r="L27" s="7"/>
      <c r="M27" s="80">
        <v>7</v>
      </c>
      <c r="N27" s="81">
        <f t="shared" si="5"/>
        <v>9</v>
      </c>
      <c r="O27" s="115">
        <v>345</v>
      </c>
      <c r="P27" s="7" t="s">
        <v>661</v>
      </c>
      <c r="Q27" s="140"/>
      <c r="R27" s="115"/>
      <c r="S27" s="80"/>
      <c r="T27" s="81">
        <f t="shared" si="6"/>
        <v>0</v>
      </c>
      <c r="U27" s="7"/>
      <c r="V27" s="80"/>
      <c r="W27" s="81">
        <f t="shared" si="7"/>
        <v>0</v>
      </c>
      <c r="X27" s="7"/>
      <c r="Y27" s="80"/>
      <c r="Z27" s="81">
        <f t="shared" si="8"/>
        <v>0</v>
      </c>
      <c r="AA27" s="7"/>
      <c r="AB27" s="83"/>
      <c r="AC27" s="82">
        <f t="shared" si="9"/>
        <v>0</v>
      </c>
      <c r="AD27" s="12"/>
      <c r="AE27" s="83"/>
      <c r="AF27" s="82">
        <f t="shared" si="10"/>
        <v>0</v>
      </c>
      <c r="AG27" s="12"/>
      <c r="AH27" s="7"/>
      <c r="AI27" s="143">
        <f t="shared" si="11"/>
        <v>0</v>
      </c>
      <c r="AJ27" s="143">
        <f t="shared" si="12"/>
        <v>0</v>
      </c>
      <c r="AK27" s="143">
        <f t="shared" si="13"/>
        <v>9</v>
      </c>
      <c r="AL27" s="85">
        <f t="shared" si="14"/>
        <v>0</v>
      </c>
      <c r="AM27" s="85">
        <f t="shared" si="15"/>
        <v>0</v>
      </c>
      <c r="AN27" s="85">
        <f t="shared" si="16"/>
        <v>0</v>
      </c>
      <c r="AO27" s="85">
        <f t="shared" si="17"/>
        <v>0</v>
      </c>
      <c r="AP27" s="144">
        <f t="shared" si="18"/>
        <v>0</v>
      </c>
      <c r="AQ27" s="15">
        <f t="shared" si="19"/>
        <v>9</v>
      </c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HQ27" s="15"/>
      <c r="HR27" s="15"/>
      <c r="HS27" s="15"/>
      <c r="HT27" s="15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s="14" customFormat="1" ht="11.25" customHeight="1">
      <c r="A28" s="75">
        <f t="shared" si="0"/>
        <v>23</v>
      </c>
      <c r="B28" s="76">
        <f t="shared" si="1"/>
        <v>10</v>
      </c>
      <c r="C28" s="77">
        <f t="shared" si="2"/>
        <v>1</v>
      </c>
      <c r="D28" s="88" t="s">
        <v>662</v>
      </c>
      <c r="E28" s="139" t="s">
        <v>663</v>
      </c>
      <c r="F28" s="88" t="s">
        <v>29</v>
      </c>
      <c r="G28" s="80"/>
      <c r="H28" s="81">
        <f t="shared" si="3"/>
        <v>0</v>
      </c>
      <c r="I28" s="7"/>
      <c r="J28" s="80"/>
      <c r="K28" s="81">
        <f t="shared" si="4"/>
        <v>0</v>
      </c>
      <c r="L28" s="7"/>
      <c r="M28" s="80"/>
      <c r="N28" s="81">
        <f t="shared" si="5"/>
        <v>0</v>
      </c>
      <c r="O28" s="140"/>
      <c r="P28" s="141"/>
      <c r="Q28" s="140"/>
      <c r="R28" s="115"/>
      <c r="S28" s="80"/>
      <c r="T28" s="81">
        <f t="shared" si="6"/>
        <v>0</v>
      </c>
      <c r="U28" s="7"/>
      <c r="V28" s="80"/>
      <c r="W28" s="81">
        <f t="shared" si="7"/>
        <v>0</v>
      </c>
      <c r="X28" s="7"/>
      <c r="Y28" s="80">
        <v>7</v>
      </c>
      <c r="Z28" s="81">
        <f t="shared" si="8"/>
        <v>9</v>
      </c>
      <c r="AA28" s="7" t="s">
        <v>664</v>
      </c>
      <c r="AB28" s="80"/>
      <c r="AC28" s="81">
        <f t="shared" si="9"/>
        <v>0</v>
      </c>
      <c r="AD28" s="7"/>
      <c r="AE28" s="83"/>
      <c r="AF28" s="82">
        <f t="shared" si="10"/>
        <v>0</v>
      </c>
      <c r="AG28" s="12"/>
      <c r="AH28" s="7"/>
      <c r="AI28" s="143">
        <f t="shared" si="11"/>
        <v>0</v>
      </c>
      <c r="AJ28" s="143">
        <f t="shared" si="12"/>
        <v>0</v>
      </c>
      <c r="AK28" s="143">
        <f t="shared" si="13"/>
        <v>0</v>
      </c>
      <c r="AL28" s="85">
        <f t="shared" si="14"/>
        <v>0</v>
      </c>
      <c r="AM28" s="85">
        <f t="shared" si="15"/>
        <v>0</v>
      </c>
      <c r="AN28" s="85">
        <f t="shared" si="16"/>
        <v>9</v>
      </c>
      <c r="AO28" s="85">
        <f t="shared" si="17"/>
        <v>0</v>
      </c>
      <c r="AP28" s="144">
        <f t="shared" si="18"/>
        <v>0</v>
      </c>
      <c r="AQ28" s="15">
        <f t="shared" si="19"/>
        <v>9</v>
      </c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HQ28" s="15"/>
      <c r="HR28" s="15"/>
      <c r="HS28" s="15"/>
      <c r="HT28" s="15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s="14" customFormat="1" ht="11.25" customHeight="1">
      <c r="A29" s="75">
        <f t="shared" si="0"/>
        <v>23</v>
      </c>
      <c r="B29" s="76">
        <f t="shared" si="1"/>
        <v>10</v>
      </c>
      <c r="C29" s="77">
        <f t="shared" si="2"/>
        <v>1</v>
      </c>
      <c r="D29" s="78" t="s">
        <v>665</v>
      </c>
      <c r="E29" s="145" t="s">
        <v>604</v>
      </c>
      <c r="F29" s="78" t="s">
        <v>163</v>
      </c>
      <c r="G29" s="80"/>
      <c r="H29" s="81">
        <f t="shared" si="3"/>
        <v>0</v>
      </c>
      <c r="I29" s="7"/>
      <c r="J29" s="80"/>
      <c r="K29" s="81">
        <f t="shared" si="4"/>
        <v>0</v>
      </c>
      <c r="L29" s="7"/>
      <c r="M29" s="80"/>
      <c r="N29" s="81">
        <f t="shared" si="5"/>
        <v>0</v>
      </c>
      <c r="O29" s="140"/>
      <c r="P29" s="141"/>
      <c r="Q29" s="140"/>
      <c r="R29" s="115"/>
      <c r="S29" s="80"/>
      <c r="T29" s="81">
        <f t="shared" si="6"/>
        <v>0</v>
      </c>
      <c r="U29" s="7"/>
      <c r="V29" s="80"/>
      <c r="W29" s="81">
        <f t="shared" si="7"/>
        <v>0</v>
      </c>
      <c r="X29" s="122"/>
      <c r="Y29" s="80"/>
      <c r="Z29" s="81">
        <f t="shared" si="8"/>
        <v>0</v>
      </c>
      <c r="AA29" s="7"/>
      <c r="AB29" s="83"/>
      <c r="AC29" s="82">
        <f t="shared" si="9"/>
        <v>0</v>
      </c>
      <c r="AD29" s="12"/>
      <c r="AE29" s="83">
        <v>7</v>
      </c>
      <c r="AF29" s="82">
        <f t="shared" si="10"/>
        <v>9</v>
      </c>
      <c r="AG29" s="12" t="s">
        <v>666</v>
      </c>
      <c r="AH29" s="7"/>
      <c r="AI29" s="143">
        <f t="shared" si="11"/>
        <v>0</v>
      </c>
      <c r="AJ29" s="143">
        <f t="shared" si="12"/>
        <v>0</v>
      </c>
      <c r="AK29" s="143">
        <f t="shared" si="13"/>
        <v>0</v>
      </c>
      <c r="AL29" s="85">
        <f t="shared" si="14"/>
        <v>0</v>
      </c>
      <c r="AM29" s="85">
        <f t="shared" si="15"/>
        <v>0</v>
      </c>
      <c r="AN29" s="85">
        <f t="shared" si="16"/>
        <v>0</v>
      </c>
      <c r="AO29" s="85">
        <f t="shared" si="17"/>
        <v>0</v>
      </c>
      <c r="AP29" s="144">
        <f t="shared" si="18"/>
        <v>9</v>
      </c>
      <c r="AQ29" s="15">
        <f t="shared" si="19"/>
        <v>9</v>
      </c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HQ29" s="15"/>
      <c r="HR29" s="15"/>
      <c r="HS29" s="15"/>
      <c r="HT29" s="15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s="14" customFormat="1" ht="11.25" customHeight="1">
      <c r="A30" s="75">
        <f t="shared" si="0"/>
        <v>27</v>
      </c>
      <c r="B30" s="76">
        <f t="shared" si="1"/>
        <v>9</v>
      </c>
      <c r="C30" s="77">
        <f t="shared" si="2"/>
        <v>1</v>
      </c>
      <c r="D30" s="78" t="s">
        <v>667</v>
      </c>
      <c r="E30" s="145" t="s">
        <v>598</v>
      </c>
      <c r="F30" s="78" t="s">
        <v>179</v>
      </c>
      <c r="G30" s="80">
        <v>8</v>
      </c>
      <c r="H30" s="81">
        <f t="shared" si="3"/>
        <v>8</v>
      </c>
      <c r="I30" s="7" t="s">
        <v>668</v>
      </c>
      <c r="J30" s="80"/>
      <c r="K30" s="81">
        <f t="shared" si="4"/>
        <v>0</v>
      </c>
      <c r="L30" s="7"/>
      <c r="M30" s="80"/>
      <c r="N30" s="81">
        <f t="shared" si="5"/>
        <v>0</v>
      </c>
      <c r="O30" s="140"/>
      <c r="P30" s="141"/>
      <c r="Q30" s="140"/>
      <c r="R30" s="115"/>
      <c r="S30" s="80"/>
      <c r="T30" s="81">
        <f t="shared" si="6"/>
        <v>0</v>
      </c>
      <c r="U30" s="7"/>
      <c r="V30" s="80"/>
      <c r="W30" s="81">
        <f t="shared" si="7"/>
        <v>0</v>
      </c>
      <c r="X30" s="7"/>
      <c r="Y30" s="80"/>
      <c r="Z30" s="81">
        <f t="shared" si="8"/>
        <v>0</v>
      </c>
      <c r="AA30" s="7"/>
      <c r="AB30" s="83"/>
      <c r="AC30" s="82">
        <f t="shared" si="9"/>
        <v>0</v>
      </c>
      <c r="AD30" s="12"/>
      <c r="AE30" s="83"/>
      <c r="AF30" s="82">
        <f t="shared" si="10"/>
        <v>0</v>
      </c>
      <c r="AG30" s="12"/>
      <c r="AH30" s="7"/>
      <c r="AI30" s="143">
        <f t="shared" si="11"/>
        <v>8</v>
      </c>
      <c r="AJ30" s="143">
        <f t="shared" si="12"/>
        <v>0</v>
      </c>
      <c r="AK30" s="143">
        <f t="shared" si="13"/>
        <v>0</v>
      </c>
      <c r="AL30" s="85">
        <f t="shared" si="14"/>
        <v>0</v>
      </c>
      <c r="AM30" s="85">
        <f t="shared" si="15"/>
        <v>0</v>
      </c>
      <c r="AN30" s="85">
        <f t="shared" si="16"/>
        <v>0</v>
      </c>
      <c r="AO30" s="85">
        <f t="shared" si="17"/>
        <v>0</v>
      </c>
      <c r="AP30" s="144">
        <f t="shared" si="18"/>
        <v>0</v>
      </c>
      <c r="AQ30" s="15">
        <f t="shared" si="19"/>
        <v>8</v>
      </c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HQ30" s="15"/>
      <c r="HR30" s="15"/>
      <c r="HS30" s="15"/>
      <c r="HT30" s="15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s="14" customFormat="1" ht="11.25" customHeight="1">
      <c r="A31" s="75">
        <f t="shared" si="0"/>
        <v>27</v>
      </c>
      <c r="B31" s="76">
        <f t="shared" si="1"/>
        <v>9</v>
      </c>
      <c r="C31" s="77">
        <f t="shared" si="2"/>
        <v>1</v>
      </c>
      <c r="D31" s="88" t="s">
        <v>669</v>
      </c>
      <c r="E31" s="139" t="s">
        <v>627</v>
      </c>
      <c r="F31" s="88" t="s">
        <v>29</v>
      </c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>
        <v>8</v>
      </c>
      <c r="N31" s="81">
        <f t="shared" si="5"/>
        <v>8</v>
      </c>
      <c r="O31" s="115">
        <v>336</v>
      </c>
      <c r="P31" s="7" t="s">
        <v>670</v>
      </c>
      <c r="Q31" s="140"/>
      <c r="R31" s="115"/>
      <c r="S31" s="80"/>
      <c r="T31" s="81">
        <f t="shared" si="6"/>
        <v>0</v>
      </c>
      <c r="U31" s="7"/>
      <c r="V31" s="80"/>
      <c r="W31" s="81">
        <f t="shared" si="7"/>
        <v>0</v>
      </c>
      <c r="X31" s="122"/>
      <c r="Y31" s="80"/>
      <c r="Z31" s="81">
        <f t="shared" si="8"/>
        <v>0</v>
      </c>
      <c r="AA31" s="7"/>
      <c r="AB31" s="83"/>
      <c r="AC31" s="82">
        <f t="shared" si="9"/>
        <v>0</v>
      </c>
      <c r="AD31" s="12"/>
      <c r="AE31" s="83"/>
      <c r="AF31" s="82">
        <f t="shared" si="10"/>
        <v>0</v>
      </c>
      <c r="AG31" s="12"/>
      <c r="AH31" s="7"/>
      <c r="AI31" s="143">
        <f t="shared" si="11"/>
        <v>0</v>
      </c>
      <c r="AJ31" s="143">
        <f t="shared" si="12"/>
        <v>0</v>
      </c>
      <c r="AK31" s="143">
        <f t="shared" si="13"/>
        <v>8</v>
      </c>
      <c r="AL31" s="85">
        <f t="shared" si="14"/>
        <v>0</v>
      </c>
      <c r="AM31" s="85">
        <f t="shared" si="15"/>
        <v>0</v>
      </c>
      <c r="AN31" s="85">
        <f t="shared" si="16"/>
        <v>0</v>
      </c>
      <c r="AO31" s="85">
        <f t="shared" si="17"/>
        <v>0</v>
      </c>
      <c r="AP31" s="144">
        <f t="shared" si="18"/>
        <v>0</v>
      </c>
      <c r="AQ31" s="15">
        <f t="shared" si="19"/>
        <v>8</v>
      </c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HQ31" s="15"/>
      <c r="HR31" s="15"/>
      <c r="HS31" s="15"/>
      <c r="HT31" s="15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s="14" customFormat="1" ht="11.25" customHeight="1">
      <c r="A32" s="75">
        <f t="shared" si="0"/>
        <v>29</v>
      </c>
      <c r="B32" s="76">
        <f t="shared" si="1"/>
        <v>8</v>
      </c>
      <c r="C32" s="77">
        <f t="shared" si="2"/>
        <v>1</v>
      </c>
      <c r="D32" s="78" t="s">
        <v>671</v>
      </c>
      <c r="E32" s="145" t="s">
        <v>647</v>
      </c>
      <c r="F32" s="78" t="s">
        <v>648</v>
      </c>
      <c r="G32" s="80"/>
      <c r="H32" s="81">
        <f t="shared" si="3"/>
        <v>0</v>
      </c>
      <c r="I32" s="7"/>
      <c r="J32" s="80"/>
      <c r="K32" s="81">
        <f t="shared" si="4"/>
        <v>0</v>
      </c>
      <c r="L32" s="7"/>
      <c r="M32" s="80"/>
      <c r="N32" s="81">
        <f t="shared" si="5"/>
        <v>0</v>
      </c>
      <c r="O32" s="140"/>
      <c r="P32" s="141"/>
      <c r="Q32" s="140"/>
      <c r="R32" s="115"/>
      <c r="S32" s="80"/>
      <c r="T32" s="81">
        <f t="shared" si="6"/>
        <v>0</v>
      </c>
      <c r="U32" s="7"/>
      <c r="V32" s="80"/>
      <c r="W32" s="81">
        <f t="shared" si="7"/>
        <v>0</v>
      </c>
      <c r="X32" s="122"/>
      <c r="Y32" s="80"/>
      <c r="Z32" s="81">
        <f t="shared" si="8"/>
        <v>0</v>
      </c>
      <c r="AA32" s="7"/>
      <c r="AB32" s="83">
        <v>9</v>
      </c>
      <c r="AC32" s="82">
        <f t="shared" si="9"/>
        <v>7</v>
      </c>
      <c r="AD32" s="12" t="s">
        <v>628</v>
      </c>
      <c r="AE32" s="83"/>
      <c r="AF32" s="82">
        <f t="shared" si="10"/>
        <v>0</v>
      </c>
      <c r="AG32" s="12"/>
      <c r="AH32" s="7"/>
      <c r="AI32" s="143">
        <f t="shared" si="11"/>
        <v>0</v>
      </c>
      <c r="AJ32" s="143">
        <f t="shared" si="12"/>
        <v>0</v>
      </c>
      <c r="AK32" s="143">
        <f t="shared" si="13"/>
        <v>0</v>
      </c>
      <c r="AL32" s="85">
        <f t="shared" si="14"/>
        <v>0</v>
      </c>
      <c r="AM32" s="85">
        <f t="shared" si="15"/>
        <v>0</v>
      </c>
      <c r="AN32" s="85">
        <f t="shared" si="16"/>
        <v>0</v>
      </c>
      <c r="AO32" s="85">
        <f t="shared" si="17"/>
        <v>7</v>
      </c>
      <c r="AP32" s="144">
        <f t="shared" si="18"/>
        <v>0</v>
      </c>
      <c r="AQ32" s="15">
        <f t="shared" si="19"/>
        <v>7</v>
      </c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HQ32" s="15"/>
      <c r="HR32" s="15"/>
      <c r="HS32" s="15"/>
      <c r="HT32" s="15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s="14" customFormat="1" ht="11.25" customHeight="1">
      <c r="A33" s="75">
        <f t="shared" si="0"/>
        <v>29</v>
      </c>
      <c r="B33" s="76">
        <f t="shared" si="1"/>
        <v>8</v>
      </c>
      <c r="C33" s="77">
        <f t="shared" si="2"/>
        <v>1</v>
      </c>
      <c r="D33" s="88" t="s">
        <v>672</v>
      </c>
      <c r="E33" s="139" t="s">
        <v>604</v>
      </c>
      <c r="F33" s="88" t="s">
        <v>179</v>
      </c>
      <c r="G33" s="149">
        <v>9</v>
      </c>
      <c r="H33" s="81">
        <f t="shared" si="3"/>
        <v>7</v>
      </c>
      <c r="I33" s="7" t="s">
        <v>673</v>
      </c>
      <c r="J33" s="89"/>
      <c r="K33" s="81">
        <f t="shared" si="4"/>
        <v>0</v>
      </c>
      <c r="L33" s="7"/>
      <c r="M33" s="80"/>
      <c r="N33" s="81">
        <f t="shared" si="5"/>
        <v>0</v>
      </c>
      <c r="O33" s="140"/>
      <c r="P33" s="141"/>
      <c r="Q33" s="140"/>
      <c r="R33" s="115"/>
      <c r="S33" s="80"/>
      <c r="T33" s="81">
        <f t="shared" si="6"/>
        <v>0</v>
      </c>
      <c r="U33" s="7"/>
      <c r="V33" s="80"/>
      <c r="W33" s="81">
        <f t="shared" si="7"/>
        <v>0</v>
      </c>
      <c r="X33" s="7"/>
      <c r="Y33" s="80"/>
      <c r="Z33" s="81">
        <f t="shared" si="8"/>
        <v>0</v>
      </c>
      <c r="AA33" s="7"/>
      <c r="AB33" s="83"/>
      <c r="AC33" s="82">
        <f t="shared" si="9"/>
        <v>0</v>
      </c>
      <c r="AD33" s="12"/>
      <c r="AE33" s="83"/>
      <c r="AF33" s="82">
        <f t="shared" si="10"/>
        <v>0</v>
      </c>
      <c r="AG33" s="12"/>
      <c r="AH33" s="7"/>
      <c r="AI33" s="143">
        <f t="shared" si="11"/>
        <v>7</v>
      </c>
      <c r="AJ33" s="143">
        <f t="shared" si="12"/>
        <v>0</v>
      </c>
      <c r="AK33" s="143">
        <f t="shared" si="13"/>
        <v>0</v>
      </c>
      <c r="AL33" s="85">
        <f t="shared" si="14"/>
        <v>0</v>
      </c>
      <c r="AM33" s="85">
        <f t="shared" si="15"/>
        <v>0</v>
      </c>
      <c r="AN33" s="85">
        <f t="shared" si="16"/>
        <v>0</v>
      </c>
      <c r="AO33" s="85">
        <f t="shared" si="17"/>
        <v>0</v>
      </c>
      <c r="AP33" s="144">
        <f t="shared" si="18"/>
        <v>0</v>
      </c>
      <c r="AQ33" s="15">
        <f t="shared" si="19"/>
        <v>7</v>
      </c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HQ33" s="15"/>
      <c r="HR33" s="15"/>
      <c r="HS33" s="15"/>
      <c r="HT33" s="15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s="14" customFormat="1" ht="11.25" customHeight="1">
      <c r="A34" s="75">
        <f t="shared" si="0"/>
        <v>29</v>
      </c>
      <c r="B34" s="76">
        <f t="shared" si="1"/>
        <v>8</v>
      </c>
      <c r="C34" s="77">
        <f t="shared" si="2"/>
        <v>1</v>
      </c>
      <c r="D34" s="78" t="s">
        <v>674</v>
      </c>
      <c r="E34" s="145" t="s">
        <v>627</v>
      </c>
      <c r="F34" s="78" t="s">
        <v>163</v>
      </c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>
        <v>9</v>
      </c>
      <c r="N34" s="81">
        <f t="shared" si="5"/>
        <v>7</v>
      </c>
      <c r="O34" s="115">
        <v>219</v>
      </c>
      <c r="P34" s="141">
        <v>0.0074687500000000006</v>
      </c>
      <c r="Q34" s="140"/>
      <c r="R34" s="115"/>
      <c r="S34" s="80"/>
      <c r="T34" s="81">
        <f t="shared" si="6"/>
        <v>0</v>
      </c>
      <c r="U34" s="7"/>
      <c r="V34" s="80"/>
      <c r="W34" s="81">
        <f t="shared" si="7"/>
        <v>0</v>
      </c>
      <c r="X34" s="7"/>
      <c r="Y34" s="80"/>
      <c r="Z34" s="81">
        <f t="shared" si="8"/>
        <v>0</v>
      </c>
      <c r="AA34" s="7"/>
      <c r="AB34" s="83"/>
      <c r="AC34" s="82">
        <f t="shared" si="9"/>
        <v>0</v>
      </c>
      <c r="AD34" s="12"/>
      <c r="AE34" s="83"/>
      <c r="AF34" s="82">
        <f t="shared" si="10"/>
        <v>0</v>
      </c>
      <c r="AG34" s="12"/>
      <c r="AH34" s="7"/>
      <c r="AI34" s="143">
        <f t="shared" si="11"/>
        <v>0</v>
      </c>
      <c r="AJ34" s="143">
        <f t="shared" si="12"/>
        <v>0</v>
      </c>
      <c r="AK34" s="143">
        <f t="shared" si="13"/>
        <v>7</v>
      </c>
      <c r="AL34" s="85">
        <f t="shared" si="14"/>
        <v>0</v>
      </c>
      <c r="AM34" s="85">
        <f t="shared" si="15"/>
        <v>0</v>
      </c>
      <c r="AN34" s="85">
        <f t="shared" si="16"/>
        <v>0</v>
      </c>
      <c r="AO34" s="85">
        <f t="shared" si="17"/>
        <v>0</v>
      </c>
      <c r="AP34" s="144">
        <f t="shared" si="18"/>
        <v>0</v>
      </c>
      <c r="AQ34" s="15">
        <f t="shared" si="19"/>
        <v>7</v>
      </c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HQ34" s="15"/>
      <c r="HR34" s="15"/>
      <c r="HS34" s="15"/>
      <c r="HT34" s="15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s="14" customFormat="1" ht="11.25" customHeight="1">
      <c r="A35" s="75">
        <f t="shared" si="0"/>
        <v>32</v>
      </c>
      <c r="B35" s="76">
        <f t="shared" si="1"/>
        <v>7</v>
      </c>
      <c r="C35" s="77">
        <f t="shared" si="2"/>
        <v>1</v>
      </c>
      <c r="D35" s="88" t="s">
        <v>675</v>
      </c>
      <c r="E35" s="139" t="s">
        <v>590</v>
      </c>
      <c r="F35" s="88" t="s">
        <v>29</v>
      </c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140"/>
      <c r="P35" s="141"/>
      <c r="Q35" s="140"/>
      <c r="R35" s="115"/>
      <c r="S35" s="80"/>
      <c r="T35" s="81">
        <f t="shared" si="6"/>
        <v>0</v>
      </c>
      <c r="U35" s="7"/>
      <c r="V35" s="80"/>
      <c r="W35" s="81">
        <f t="shared" si="7"/>
        <v>0</v>
      </c>
      <c r="X35" s="7"/>
      <c r="Y35" s="80"/>
      <c r="Z35" s="81">
        <f t="shared" si="8"/>
        <v>0</v>
      </c>
      <c r="AA35" s="7"/>
      <c r="AB35" s="83">
        <v>10</v>
      </c>
      <c r="AC35" s="82">
        <f t="shared" si="9"/>
        <v>6</v>
      </c>
      <c r="AD35" s="12" t="s">
        <v>628</v>
      </c>
      <c r="AE35" s="83"/>
      <c r="AF35" s="82">
        <f t="shared" si="10"/>
        <v>0</v>
      </c>
      <c r="AG35" s="12"/>
      <c r="AH35" s="7"/>
      <c r="AI35" s="143">
        <f t="shared" si="11"/>
        <v>0</v>
      </c>
      <c r="AJ35" s="143">
        <f t="shared" si="12"/>
        <v>0</v>
      </c>
      <c r="AK35" s="143">
        <f t="shared" si="13"/>
        <v>0</v>
      </c>
      <c r="AL35" s="85">
        <f t="shared" si="14"/>
        <v>0</v>
      </c>
      <c r="AM35" s="85">
        <f t="shared" si="15"/>
        <v>0</v>
      </c>
      <c r="AN35" s="85">
        <f t="shared" si="16"/>
        <v>0</v>
      </c>
      <c r="AO35" s="85">
        <f t="shared" si="17"/>
        <v>6</v>
      </c>
      <c r="AP35" s="144">
        <f t="shared" si="18"/>
        <v>0</v>
      </c>
      <c r="AQ35" s="15">
        <f t="shared" si="19"/>
        <v>6</v>
      </c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HQ35" s="15"/>
      <c r="HR35" s="15"/>
      <c r="HS35" s="15"/>
      <c r="HT35" s="1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s="14" customFormat="1" ht="11.25" customHeight="1">
      <c r="A36" s="75">
        <f aca="true" t="shared" si="20" ref="A36:A67">RANK(B36,$B$4:$B$70)</f>
        <v>33</v>
      </c>
      <c r="B36" s="76">
        <f aca="true" t="shared" si="21" ref="B36:B67">VALUE(AQ36)+C36</f>
        <v>5</v>
      </c>
      <c r="C36" s="77">
        <f t="shared" si="2"/>
        <v>1</v>
      </c>
      <c r="D36" s="78" t="s">
        <v>676</v>
      </c>
      <c r="E36" s="145" t="s">
        <v>677</v>
      </c>
      <c r="F36" s="78" t="s">
        <v>179</v>
      </c>
      <c r="G36" s="80"/>
      <c r="H36" s="81">
        <f aca="true" t="shared" si="22" ref="H36:H67">IF(G36,16-G36,0)</f>
        <v>0</v>
      </c>
      <c r="I36" s="7"/>
      <c r="J36" s="80"/>
      <c r="K36" s="81">
        <f aca="true" t="shared" si="23" ref="K36:K67">IF(J36,16-J36,0)</f>
        <v>0</v>
      </c>
      <c r="L36" s="7"/>
      <c r="M36" s="80"/>
      <c r="N36" s="81">
        <f aca="true" t="shared" si="24" ref="N36:N67">IF(M36,16-M36,0)</f>
        <v>0</v>
      </c>
      <c r="O36" s="140"/>
      <c r="P36" s="141"/>
      <c r="Q36" s="140"/>
      <c r="R36" s="115"/>
      <c r="S36" s="80"/>
      <c r="T36" s="81">
        <f aca="true" t="shared" si="25" ref="T36:T67">IF(S36,16-S36,0)</f>
        <v>0</v>
      </c>
      <c r="U36" s="7"/>
      <c r="V36" s="80"/>
      <c r="W36" s="81">
        <f aca="true" t="shared" si="26" ref="W36:W67">IF(V36,16-V36,0)</f>
        <v>0</v>
      </c>
      <c r="X36" s="7"/>
      <c r="Y36" s="80"/>
      <c r="Z36" s="81">
        <f aca="true" t="shared" si="27" ref="Z36:Z67">IF(Y36,16-Y36,0)</f>
        <v>0</v>
      </c>
      <c r="AA36" s="7"/>
      <c r="AB36" s="83">
        <v>12</v>
      </c>
      <c r="AC36" s="82">
        <f aca="true" t="shared" si="28" ref="AC36:AC67">IF(AB36,16-AB36,0)</f>
        <v>4</v>
      </c>
      <c r="AD36" s="12" t="s">
        <v>678</v>
      </c>
      <c r="AE36" s="83"/>
      <c r="AF36" s="82">
        <f aca="true" t="shared" si="29" ref="AF36:AF67">IF(AE36,16-AE36,0)</f>
        <v>0</v>
      </c>
      <c r="AG36" s="12"/>
      <c r="AH36" s="7"/>
      <c r="AI36" s="143">
        <f aca="true" t="shared" si="30" ref="AI36:AI67">VALUE(H36)</f>
        <v>0</v>
      </c>
      <c r="AJ36" s="143">
        <f aca="true" t="shared" si="31" ref="AJ36:AJ67">VALUE(K36)</f>
        <v>0</v>
      </c>
      <c r="AK36" s="143">
        <f aca="true" t="shared" si="32" ref="AK36:AK67">VALUE(N36)</f>
        <v>0</v>
      </c>
      <c r="AL36" s="85">
        <f aca="true" t="shared" si="33" ref="AL36:AL67">VALUE(T36)</f>
        <v>0</v>
      </c>
      <c r="AM36" s="85">
        <f aca="true" t="shared" si="34" ref="AM36:AM67">VALUE(W36)</f>
        <v>0</v>
      </c>
      <c r="AN36" s="85">
        <f aca="true" t="shared" si="35" ref="AN36:AN67">VALUE(Z36)</f>
        <v>0</v>
      </c>
      <c r="AO36" s="85">
        <f aca="true" t="shared" si="36" ref="AO36:AO67">VALUE(AC36)</f>
        <v>4</v>
      </c>
      <c r="AP36" s="144">
        <f aca="true" t="shared" si="37" ref="AP36:AP67">VALUE(AF36)</f>
        <v>0</v>
      </c>
      <c r="AQ36" s="15">
        <f aca="true" t="shared" si="38" ref="AQ36:AQ67">LARGE(AI36:AP36,1)+LARGE(AI36:AP36,2)+LARGE(AI36:AP36,3)+LARGE(AI36:AP36,4)+LARGE(AI36:AP36,5)+LARGE(AI36:AP36,6)</f>
        <v>4</v>
      </c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HQ36" s="15"/>
      <c r="HR36" s="15"/>
      <c r="HS36" s="15"/>
      <c r="HT36" s="15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s="14" customFormat="1" ht="11.25" customHeight="1">
      <c r="A37" s="75">
        <f t="shared" si="20"/>
        <v>34</v>
      </c>
      <c r="B37" s="76">
        <f t="shared" si="21"/>
        <v>4</v>
      </c>
      <c r="C37" s="77">
        <f t="shared" si="2"/>
        <v>1</v>
      </c>
      <c r="D37" s="78" t="s">
        <v>679</v>
      </c>
      <c r="E37" s="145" t="s">
        <v>610</v>
      </c>
      <c r="F37" s="78" t="s">
        <v>179</v>
      </c>
      <c r="G37" s="80">
        <v>13</v>
      </c>
      <c r="H37" s="81">
        <f t="shared" si="22"/>
        <v>3</v>
      </c>
      <c r="I37" s="7" t="s">
        <v>680</v>
      </c>
      <c r="J37" s="80"/>
      <c r="K37" s="81">
        <f t="shared" si="23"/>
        <v>0</v>
      </c>
      <c r="L37" s="7"/>
      <c r="M37" s="80"/>
      <c r="N37" s="81">
        <f t="shared" si="24"/>
        <v>0</v>
      </c>
      <c r="O37" s="140"/>
      <c r="P37" s="141"/>
      <c r="Q37" s="140"/>
      <c r="R37" s="115"/>
      <c r="S37" s="80"/>
      <c r="T37" s="81">
        <f t="shared" si="25"/>
        <v>0</v>
      </c>
      <c r="U37" s="7"/>
      <c r="V37" s="80"/>
      <c r="W37" s="81">
        <f t="shared" si="26"/>
        <v>0</v>
      </c>
      <c r="X37" s="7"/>
      <c r="Y37" s="80"/>
      <c r="Z37" s="81">
        <f t="shared" si="27"/>
        <v>0</v>
      </c>
      <c r="AA37" s="7"/>
      <c r="AB37" s="83"/>
      <c r="AC37" s="82">
        <f t="shared" si="28"/>
        <v>0</v>
      </c>
      <c r="AD37" s="12"/>
      <c r="AE37" s="83"/>
      <c r="AF37" s="82">
        <f t="shared" si="29"/>
        <v>0</v>
      </c>
      <c r="AG37" s="12"/>
      <c r="AH37" s="7"/>
      <c r="AI37" s="143">
        <f t="shared" si="30"/>
        <v>3</v>
      </c>
      <c r="AJ37" s="143">
        <f t="shared" si="31"/>
        <v>0</v>
      </c>
      <c r="AK37" s="143">
        <f t="shared" si="32"/>
        <v>0</v>
      </c>
      <c r="AL37" s="85">
        <f t="shared" si="33"/>
        <v>0</v>
      </c>
      <c r="AM37" s="85">
        <f t="shared" si="34"/>
        <v>0</v>
      </c>
      <c r="AN37" s="85">
        <f t="shared" si="35"/>
        <v>0</v>
      </c>
      <c r="AO37" s="85">
        <f t="shared" si="36"/>
        <v>0</v>
      </c>
      <c r="AP37" s="144">
        <f t="shared" si="37"/>
        <v>0</v>
      </c>
      <c r="AQ37" s="15">
        <f t="shared" si="38"/>
        <v>3</v>
      </c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HQ37" s="15"/>
      <c r="HR37" s="15"/>
      <c r="HS37" s="15"/>
      <c r="HT37" s="15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s="14" customFormat="1" ht="11.25" customHeight="1">
      <c r="A38" s="75">
        <f t="shared" si="20"/>
        <v>35</v>
      </c>
      <c r="B38" s="76">
        <f t="shared" si="21"/>
        <v>3</v>
      </c>
      <c r="C38" s="77">
        <f t="shared" si="2"/>
        <v>1</v>
      </c>
      <c r="D38" s="78" t="s">
        <v>681</v>
      </c>
      <c r="E38" s="145" t="s">
        <v>677</v>
      </c>
      <c r="F38" s="78" t="s">
        <v>387</v>
      </c>
      <c r="G38" s="80"/>
      <c r="H38" s="81">
        <f t="shared" si="22"/>
        <v>0</v>
      </c>
      <c r="I38" s="7"/>
      <c r="J38" s="80"/>
      <c r="K38" s="81">
        <f t="shared" si="23"/>
        <v>0</v>
      </c>
      <c r="L38" s="7"/>
      <c r="M38" s="80"/>
      <c r="N38" s="81">
        <f t="shared" si="24"/>
        <v>0</v>
      </c>
      <c r="O38" s="140"/>
      <c r="P38" s="141"/>
      <c r="Q38" s="140"/>
      <c r="R38" s="115"/>
      <c r="S38" s="80"/>
      <c r="T38" s="81">
        <f t="shared" si="25"/>
        <v>0</v>
      </c>
      <c r="U38" s="7"/>
      <c r="V38" s="80"/>
      <c r="W38" s="81">
        <f t="shared" si="26"/>
        <v>0</v>
      </c>
      <c r="X38" s="7"/>
      <c r="Y38" s="80"/>
      <c r="Z38" s="81">
        <f t="shared" si="27"/>
        <v>0</v>
      </c>
      <c r="AA38" s="7"/>
      <c r="AB38" s="83">
        <v>14</v>
      </c>
      <c r="AC38" s="82">
        <f t="shared" si="28"/>
        <v>2</v>
      </c>
      <c r="AD38" s="12" t="s">
        <v>682</v>
      </c>
      <c r="AE38" s="83"/>
      <c r="AF38" s="82">
        <f t="shared" si="29"/>
        <v>0</v>
      </c>
      <c r="AG38" s="12"/>
      <c r="AH38" s="7"/>
      <c r="AI38" s="143">
        <f t="shared" si="30"/>
        <v>0</v>
      </c>
      <c r="AJ38" s="143">
        <f t="shared" si="31"/>
        <v>0</v>
      </c>
      <c r="AK38" s="143">
        <f t="shared" si="32"/>
        <v>0</v>
      </c>
      <c r="AL38" s="85">
        <f t="shared" si="33"/>
        <v>0</v>
      </c>
      <c r="AM38" s="85">
        <f t="shared" si="34"/>
        <v>0</v>
      </c>
      <c r="AN38" s="85">
        <f t="shared" si="35"/>
        <v>0</v>
      </c>
      <c r="AO38" s="85">
        <f t="shared" si="36"/>
        <v>2</v>
      </c>
      <c r="AP38" s="144">
        <f t="shared" si="37"/>
        <v>0</v>
      </c>
      <c r="AQ38" s="15">
        <f t="shared" si="38"/>
        <v>2</v>
      </c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HQ38" s="15"/>
      <c r="HR38" s="15"/>
      <c r="HS38" s="15"/>
      <c r="HT38" s="15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s="14" customFormat="1" ht="11.25" customHeight="1">
      <c r="A39" s="75">
        <f t="shared" si="20"/>
        <v>36</v>
      </c>
      <c r="B39" s="76">
        <f t="shared" si="21"/>
        <v>2</v>
      </c>
      <c r="C39" s="77">
        <f t="shared" si="2"/>
        <v>1</v>
      </c>
      <c r="D39" s="88" t="s">
        <v>683</v>
      </c>
      <c r="E39" s="139" t="s">
        <v>610</v>
      </c>
      <c r="F39" s="88" t="s">
        <v>387</v>
      </c>
      <c r="G39" s="80"/>
      <c r="H39" s="81">
        <f t="shared" si="22"/>
        <v>0</v>
      </c>
      <c r="I39" s="7"/>
      <c r="J39" s="80"/>
      <c r="K39" s="81">
        <f t="shared" si="23"/>
        <v>0</v>
      </c>
      <c r="L39" s="7"/>
      <c r="M39" s="80"/>
      <c r="N39" s="81">
        <f t="shared" si="24"/>
        <v>0</v>
      </c>
      <c r="O39" s="140"/>
      <c r="P39" s="141"/>
      <c r="Q39" s="140"/>
      <c r="R39" s="115"/>
      <c r="S39" s="80"/>
      <c r="T39" s="81">
        <f t="shared" si="25"/>
        <v>0</v>
      </c>
      <c r="U39" s="7"/>
      <c r="V39" s="80"/>
      <c r="W39" s="81">
        <f t="shared" si="26"/>
        <v>0</v>
      </c>
      <c r="X39" s="7"/>
      <c r="Y39" s="80"/>
      <c r="Z39" s="81">
        <f t="shared" si="27"/>
        <v>0</v>
      </c>
      <c r="AA39" s="7"/>
      <c r="AB39" s="83">
        <v>15</v>
      </c>
      <c r="AC39" s="82">
        <f t="shared" si="28"/>
        <v>1</v>
      </c>
      <c r="AD39" s="12" t="s">
        <v>684</v>
      </c>
      <c r="AE39" s="83"/>
      <c r="AF39" s="82">
        <f t="shared" si="29"/>
        <v>0</v>
      </c>
      <c r="AG39" s="12"/>
      <c r="AH39" s="7"/>
      <c r="AI39" s="143">
        <f t="shared" si="30"/>
        <v>0</v>
      </c>
      <c r="AJ39" s="143">
        <f t="shared" si="31"/>
        <v>0</v>
      </c>
      <c r="AK39" s="143">
        <f t="shared" si="32"/>
        <v>0</v>
      </c>
      <c r="AL39" s="85">
        <f t="shared" si="33"/>
        <v>0</v>
      </c>
      <c r="AM39" s="85">
        <f t="shared" si="34"/>
        <v>0</v>
      </c>
      <c r="AN39" s="85">
        <f t="shared" si="35"/>
        <v>0</v>
      </c>
      <c r="AO39" s="85">
        <f t="shared" si="36"/>
        <v>1</v>
      </c>
      <c r="AP39" s="144">
        <f t="shared" si="37"/>
        <v>0</v>
      </c>
      <c r="AQ39" s="15">
        <f t="shared" si="38"/>
        <v>1</v>
      </c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HQ39" s="15"/>
      <c r="HR39" s="15"/>
      <c r="HS39" s="15"/>
      <c r="HT39" s="15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s="14" customFormat="1" ht="11.25" customHeight="1">
      <c r="A40" s="75">
        <f t="shared" si="20"/>
        <v>36</v>
      </c>
      <c r="B40" s="76">
        <f t="shared" si="21"/>
        <v>2</v>
      </c>
      <c r="C40" s="77">
        <f t="shared" si="2"/>
        <v>1</v>
      </c>
      <c r="D40" s="78" t="s">
        <v>685</v>
      </c>
      <c r="E40" s="145" t="s">
        <v>604</v>
      </c>
      <c r="F40" s="78" t="s">
        <v>179</v>
      </c>
      <c r="G40" s="80">
        <v>15</v>
      </c>
      <c r="H40" s="81">
        <f t="shared" si="22"/>
        <v>1</v>
      </c>
      <c r="I40" s="7" t="s">
        <v>686</v>
      </c>
      <c r="J40" s="80"/>
      <c r="K40" s="81">
        <f t="shared" si="23"/>
        <v>0</v>
      </c>
      <c r="L40" s="7"/>
      <c r="M40" s="80"/>
      <c r="N40" s="81">
        <f t="shared" si="24"/>
        <v>0</v>
      </c>
      <c r="O40" s="140"/>
      <c r="P40" s="141"/>
      <c r="Q40" s="140"/>
      <c r="R40" s="115"/>
      <c r="S40" s="80"/>
      <c r="T40" s="81">
        <f t="shared" si="25"/>
        <v>0</v>
      </c>
      <c r="U40" s="7"/>
      <c r="V40" s="80"/>
      <c r="W40" s="81">
        <f t="shared" si="26"/>
        <v>0</v>
      </c>
      <c r="X40" s="7"/>
      <c r="Y40" s="80"/>
      <c r="Z40" s="81">
        <f t="shared" si="27"/>
        <v>0</v>
      </c>
      <c r="AA40" s="7"/>
      <c r="AB40" s="83"/>
      <c r="AC40" s="82">
        <f t="shared" si="28"/>
        <v>0</v>
      </c>
      <c r="AD40" s="12"/>
      <c r="AE40" s="83"/>
      <c r="AF40" s="82">
        <f t="shared" si="29"/>
        <v>0</v>
      </c>
      <c r="AG40" s="12"/>
      <c r="AH40" s="7"/>
      <c r="AI40" s="143">
        <f t="shared" si="30"/>
        <v>1</v>
      </c>
      <c r="AJ40" s="143">
        <f t="shared" si="31"/>
        <v>0</v>
      </c>
      <c r="AK40" s="143">
        <f t="shared" si="32"/>
        <v>0</v>
      </c>
      <c r="AL40" s="85">
        <f t="shared" si="33"/>
        <v>0</v>
      </c>
      <c r="AM40" s="85">
        <f t="shared" si="34"/>
        <v>0</v>
      </c>
      <c r="AN40" s="85">
        <f t="shared" si="35"/>
        <v>0</v>
      </c>
      <c r="AO40" s="85">
        <f t="shared" si="36"/>
        <v>0</v>
      </c>
      <c r="AP40" s="144">
        <f t="shared" si="37"/>
        <v>0</v>
      </c>
      <c r="AQ40" s="15">
        <f t="shared" si="38"/>
        <v>1</v>
      </c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HQ40" s="15"/>
      <c r="HR40" s="15"/>
      <c r="HS40" s="15"/>
      <c r="HT40" s="15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s="14" customFormat="1" ht="11.25" customHeight="1">
      <c r="A41" s="75">
        <f t="shared" si="20"/>
        <v>38</v>
      </c>
      <c r="B41" s="76">
        <f t="shared" si="21"/>
        <v>0</v>
      </c>
      <c r="C41" s="77">
        <f aca="true" t="shared" si="39" ref="C41:C73">COUNT(G41,J41,M41,S41,V41,Y41,AB41)</f>
        <v>0</v>
      </c>
      <c r="D41" s="132"/>
      <c r="E41" s="150"/>
      <c r="F41" s="132"/>
      <c r="G41" s="80"/>
      <c r="H41" s="81">
        <f t="shared" si="22"/>
        <v>0</v>
      </c>
      <c r="I41" s="7"/>
      <c r="J41" s="80"/>
      <c r="K41" s="81">
        <f t="shared" si="23"/>
        <v>0</v>
      </c>
      <c r="L41" s="7"/>
      <c r="M41" s="80"/>
      <c r="N41" s="81">
        <f t="shared" si="24"/>
        <v>0</v>
      </c>
      <c r="O41" s="140"/>
      <c r="P41" s="141"/>
      <c r="Q41" s="140"/>
      <c r="R41" s="115"/>
      <c r="S41" s="80"/>
      <c r="T41" s="81">
        <f t="shared" si="25"/>
        <v>0</v>
      </c>
      <c r="U41" s="7"/>
      <c r="V41" s="80"/>
      <c r="W41" s="81">
        <f t="shared" si="26"/>
        <v>0</v>
      </c>
      <c r="X41" s="7"/>
      <c r="Y41" s="80"/>
      <c r="Z41" s="81">
        <f t="shared" si="27"/>
        <v>0</v>
      </c>
      <c r="AA41" s="7"/>
      <c r="AB41" s="83"/>
      <c r="AC41" s="82">
        <f t="shared" si="28"/>
        <v>0</v>
      </c>
      <c r="AD41" s="12"/>
      <c r="AE41" s="83"/>
      <c r="AF41" s="82">
        <f t="shared" si="29"/>
        <v>0</v>
      </c>
      <c r="AG41" s="93"/>
      <c r="AH41" s="7"/>
      <c r="AI41" s="143">
        <f t="shared" si="30"/>
        <v>0</v>
      </c>
      <c r="AJ41" s="143">
        <f t="shared" si="31"/>
        <v>0</v>
      </c>
      <c r="AK41" s="143">
        <f t="shared" si="32"/>
        <v>0</v>
      </c>
      <c r="AL41" s="85">
        <f t="shared" si="33"/>
        <v>0</v>
      </c>
      <c r="AM41" s="85">
        <f t="shared" si="34"/>
        <v>0</v>
      </c>
      <c r="AN41" s="85">
        <f t="shared" si="35"/>
        <v>0</v>
      </c>
      <c r="AO41" s="85">
        <f t="shared" si="36"/>
        <v>0</v>
      </c>
      <c r="AP41" s="144">
        <f t="shared" si="37"/>
        <v>0</v>
      </c>
      <c r="AQ41" s="15">
        <f t="shared" si="38"/>
        <v>0</v>
      </c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HQ41" s="15"/>
      <c r="HR41" s="15"/>
      <c r="HS41" s="15"/>
      <c r="HT41" s="15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s="14" customFormat="1" ht="11.25" customHeight="1">
      <c r="A42" s="75">
        <f t="shared" si="20"/>
        <v>38</v>
      </c>
      <c r="B42" s="76">
        <f t="shared" si="21"/>
        <v>0</v>
      </c>
      <c r="C42" s="77">
        <f t="shared" si="39"/>
        <v>0</v>
      </c>
      <c r="D42" s="132"/>
      <c r="E42" s="150"/>
      <c r="F42" s="132"/>
      <c r="G42" s="80"/>
      <c r="H42" s="81">
        <f t="shared" si="22"/>
        <v>0</v>
      </c>
      <c r="I42" s="7"/>
      <c r="J42" s="80"/>
      <c r="K42" s="81">
        <f t="shared" si="23"/>
        <v>0</v>
      </c>
      <c r="L42" s="7"/>
      <c r="M42" s="80"/>
      <c r="N42" s="81">
        <f t="shared" si="24"/>
        <v>0</v>
      </c>
      <c r="O42" s="140"/>
      <c r="P42" s="141"/>
      <c r="Q42" s="140"/>
      <c r="R42" s="115"/>
      <c r="S42" s="80"/>
      <c r="T42" s="81">
        <f t="shared" si="25"/>
        <v>0</v>
      </c>
      <c r="U42" s="7"/>
      <c r="V42" s="80"/>
      <c r="W42" s="81">
        <f t="shared" si="26"/>
        <v>0</v>
      </c>
      <c r="X42" s="7"/>
      <c r="Y42" s="80"/>
      <c r="Z42" s="81">
        <f t="shared" si="27"/>
        <v>0</v>
      </c>
      <c r="AA42" s="7"/>
      <c r="AB42" s="83"/>
      <c r="AC42" s="82">
        <f t="shared" si="28"/>
        <v>0</v>
      </c>
      <c r="AD42" s="12"/>
      <c r="AE42" s="83"/>
      <c r="AF42" s="82">
        <f t="shared" si="29"/>
        <v>0</v>
      </c>
      <c r="AG42" s="12"/>
      <c r="AH42" s="7"/>
      <c r="AI42" s="143">
        <f t="shared" si="30"/>
        <v>0</v>
      </c>
      <c r="AJ42" s="143">
        <f t="shared" si="31"/>
        <v>0</v>
      </c>
      <c r="AK42" s="143">
        <f t="shared" si="32"/>
        <v>0</v>
      </c>
      <c r="AL42" s="85">
        <f t="shared" si="33"/>
        <v>0</v>
      </c>
      <c r="AM42" s="85">
        <f t="shared" si="34"/>
        <v>0</v>
      </c>
      <c r="AN42" s="85">
        <f t="shared" si="35"/>
        <v>0</v>
      </c>
      <c r="AO42" s="85">
        <f t="shared" si="36"/>
        <v>0</v>
      </c>
      <c r="AP42" s="144">
        <f t="shared" si="37"/>
        <v>0</v>
      </c>
      <c r="AQ42" s="15">
        <f t="shared" si="38"/>
        <v>0</v>
      </c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HQ42" s="15"/>
      <c r="HR42" s="15"/>
      <c r="HS42" s="15"/>
      <c r="HT42" s="15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s="14" customFormat="1" ht="11.25" customHeight="1">
      <c r="A43" s="75">
        <f t="shared" si="20"/>
        <v>38</v>
      </c>
      <c r="B43" s="76">
        <f t="shared" si="21"/>
        <v>0</v>
      </c>
      <c r="C43" s="77">
        <f t="shared" si="39"/>
        <v>0</v>
      </c>
      <c r="D43" s="88"/>
      <c r="E43" s="139"/>
      <c r="F43" s="88"/>
      <c r="G43" s="80"/>
      <c r="H43" s="81">
        <f t="shared" si="22"/>
        <v>0</v>
      </c>
      <c r="I43" s="7"/>
      <c r="J43" s="80"/>
      <c r="K43" s="81">
        <f t="shared" si="23"/>
        <v>0</v>
      </c>
      <c r="L43" s="7"/>
      <c r="M43" s="80"/>
      <c r="N43" s="81">
        <f t="shared" si="24"/>
        <v>0</v>
      </c>
      <c r="O43" s="140"/>
      <c r="P43" s="141"/>
      <c r="Q43" s="140"/>
      <c r="R43" s="115"/>
      <c r="S43" s="80"/>
      <c r="T43" s="81">
        <f t="shared" si="25"/>
        <v>0</v>
      </c>
      <c r="U43" s="7"/>
      <c r="V43" s="80"/>
      <c r="W43" s="81">
        <f t="shared" si="26"/>
        <v>0</v>
      </c>
      <c r="X43" s="7"/>
      <c r="Y43" s="80"/>
      <c r="Z43" s="81">
        <f t="shared" si="27"/>
        <v>0</v>
      </c>
      <c r="AA43" s="7"/>
      <c r="AB43" s="80"/>
      <c r="AC43" s="81">
        <f t="shared" si="28"/>
        <v>0</v>
      </c>
      <c r="AD43" s="7"/>
      <c r="AE43" s="83"/>
      <c r="AF43" s="82">
        <f t="shared" si="29"/>
        <v>0</v>
      </c>
      <c r="AG43" s="12"/>
      <c r="AH43" s="7"/>
      <c r="AI43" s="143">
        <f t="shared" si="30"/>
        <v>0</v>
      </c>
      <c r="AJ43" s="143">
        <f t="shared" si="31"/>
        <v>0</v>
      </c>
      <c r="AK43" s="143">
        <f t="shared" si="32"/>
        <v>0</v>
      </c>
      <c r="AL43" s="85">
        <f t="shared" si="33"/>
        <v>0</v>
      </c>
      <c r="AM43" s="85">
        <f t="shared" si="34"/>
        <v>0</v>
      </c>
      <c r="AN43" s="85">
        <f t="shared" si="35"/>
        <v>0</v>
      </c>
      <c r="AO43" s="85">
        <f t="shared" si="36"/>
        <v>0</v>
      </c>
      <c r="AP43" s="144">
        <f t="shared" si="37"/>
        <v>0</v>
      </c>
      <c r="AQ43" s="15">
        <f t="shared" si="38"/>
        <v>0</v>
      </c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HQ43" s="15"/>
      <c r="HR43" s="15"/>
      <c r="HS43" s="15"/>
      <c r="HT43" s="15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s="14" customFormat="1" ht="11.25" customHeight="1">
      <c r="A44" s="75">
        <f t="shared" si="20"/>
        <v>38</v>
      </c>
      <c r="B44" s="76">
        <f t="shared" si="21"/>
        <v>0</v>
      </c>
      <c r="C44" s="77">
        <f t="shared" si="39"/>
        <v>0</v>
      </c>
      <c r="D44" s="78"/>
      <c r="E44" s="145"/>
      <c r="F44" s="78"/>
      <c r="G44" s="80"/>
      <c r="H44" s="81">
        <f t="shared" si="22"/>
        <v>0</v>
      </c>
      <c r="I44" s="7"/>
      <c r="J44" s="80"/>
      <c r="K44" s="81">
        <f t="shared" si="23"/>
        <v>0</v>
      </c>
      <c r="L44" s="7"/>
      <c r="M44" s="80"/>
      <c r="N44" s="81">
        <f t="shared" si="24"/>
        <v>0</v>
      </c>
      <c r="O44" s="140"/>
      <c r="P44" s="141"/>
      <c r="Q44" s="140"/>
      <c r="R44" s="115"/>
      <c r="S44" s="80"/>
      <c r="T44" s="81">
        <f t="shared" si="25"/>
        <v>0</v>
      </c>
      <c r="U44" s="7"/>
      <c r="V44" s="80"/>
      <c r="W44" s="81">
        <f t="shared" si="26"/>
        <v>0</v>
      </c>
      <c r="X44" s="7"/>
      <c r="Y44" s="80"/>
      <c r="Z44" s="81">
        <f t="shared" si="27"/>
        <v>0</v>
      </c>
      <c r="AA44" s="7"/>
      <c r="AB44" s="80"/>
      <c r="AC44" s="81">
        <f t="shared" si="28"/>
        <v>0</v>
      </c>
      <c r="AD44" s="7"/>
      <c r="AE44" s="83"/>
      <c r="AF44" s="82">
        <f t="shared" si="29"/>
        <v>0</v>
      </c>
      <c r="AG44" s="12"/>
      <c r="AH44" s="7"/>
      <c r="AI44" s="143">
        <f t="shared" si="30"/>
        <v>0</v>
      </c>
      <c r="AJ44" s="143">
        <f t="shared" si="31"/>
        <v>0</v>
      </c>
      <c r="AK44" s="143">
        <f t="shared" si="32"/>
        <v>0</v>
      </c>
      <c r="AL44" s="85">
        <f t="shared" si="33"/>
        <v>0</v>
      </c>
      <c r="AM44" s="85">
        <f t="shared" si="34"/>
        <v>0</v>
      </c>
      <c r="AN44" s="85">
        <f t="shared" si="35"/>
        <v>0</v>
      </c>
      <c r="AO44" s="85">
        <f t="shared" si="36"/>
        <v>0</v>
      </c>
      <c r="AP44" s="144">
        <f t="shared" si="37"/>
        <v>0</v>
      </c>
      <c r="AQ44" s="15">
        <f t="shared" si="38"/>
        <v>0</v>
      </c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HQ44" s="15"/>
      <c r="HR44" s="15"/>
      <c r="HS44" s="15"/>
      <c r="HT44" s="15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s="14" customFormat="1" ht="11.25" customHeight="1">
      <c r="A45" s="75">
        <f t="shared" si="20"/>
        <v>38</v>
      </c>
      <c r="B45" s="76">
        <f t="shared" si="21"/>
        <v>0</v>
      </c>
      <c r="C45" s="77">
        <f t="shared" si="39"/>
        <v>0</v>
      </c>
      <c r="D45" s="78"/>
      <c r="E45" s="145"/>
      <c r="F45" s="78"/>
      <c r="G45" s="80"/>
      <c r="H45" s="81">
        <f t="shared" si="22"/>
        <v>0</v>
      </c>
      <c r="I45" s="7"/>
      <c r="J45" s="80"/>
      <c r="K45" s="81">
        <f t="shared" si="23"/>
        <v>0</v>
      </c>
      <c r="L45" s="7"/>
      <c r="M45" s="80"/>
      <c r="N45" s="81">
        <f t="shared" si="24"/>
        <v>0</v>
      </c>
      <c r="O45" s="140"/>
      <c r="P45" s="141"/>
      <c r="Q45" s="140"/>
      <c r="R45" s="115"/>
      <c r="S45" s="80"/>
      <c r="T45" s="81">
        <f t="shared" si="25"/>
        <v>0</v>
      </c>
      <c r="U45" s="7"/>
      <c r="V45" s="80"/>
      <c r="W45" s="81">
        <f t="shared" si="26"/>
        <v>0</v>
      </c>
      <c r="X45" s="7"/>
      <c r="Y45" s="80"/>
      <c r="Z45" s="81">
        <f t="shared" si="27"/>
        <v>0</v>
      </c>
      <c r="AA45" s="7"/>
      <c r="AB45" s="80"/>
      <c r="AC45" s="81">
        <f t="shared" si="28"/>
        <v>0</v>
      </c>
      <c r="AD45" s="7"/>
      <c r="AE45" s="83"/>
      <c r="AF45" s="82">
        <f t="shared" si="29"/>
        <v>0</v>
      </c>
      <c r="AG45" s="12"/>
      <c r="AH45" s="7"/>
      <c r="AI45" s="143">
        <f t="shared" si="30"/>
        <v>0</v>
      </c>
      <c r="AJ45" s="143">
        <f t="shared" si="31"/>
        <v>0</v>
      </c>
      <c r="AK45" s="143">
        <f t="shared" si="32"/>
        <v>0</v>
      </c>
      <c r="AL45" s="85">
        <f t="shared" si="33"/>
        <v>0</v>
      </c>
      <c r="AM45" s="85">
        <f t="shared" si="34"/>
        <v>0</v>
      </c>
      <c r="AN45" s="85">
        <f t="shared" si="35"/>
        <v>0</v>
      </c>
      <c r="AO45" s="85">
        <f t="shared" si="36"/>
        <v>0</v>
      </c>
      <c r="AP45" s="144">
        <f t="shared" si="37"/>
        <v>0</v>
      </c>
      <c r="AQ45" s="15">
        <f t="shared" si="38"/>
        <v>0</v>
      </c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HQ45" s="15"/>
      <c r="HR45" s="15"/>
      <c r="HS45" s="15"/>
      <c r="HT45" s="1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s="14" customFormat="1" ht="11.25" customHeight="1">
      <c r="A46" s="75">
        <f t="shared" si="20"/>
        <v>38</v>
      </c>
      <c r="B46" s="76">
        <f t="shared" si="21"/>
        <v>0</v>
      </c>
      <c r="C46" s="77">
        <f t="shared" si="39"/>
        <v>0</v>
      </c>
      <c r="D46" s="88"/>
      <c r="E46" s="139"/>
      <c r="F46" s="88"/>
      <c r="G46" s="80"/>
      <c r="H46" s="81">
        <f t="shared" si="22"/>
        <v>0</v>
      </c>
      <c r="I46" s="7"/>
      <c r="J46" s="80"/>
      <c r="K46" s="81">
        <f t="shared" si="23"/>
        <v>0</v>
      </c>
      <c r="L46" s="7"/>
      <c r="M46" s="80"/>
      <c r="N46" s="81">
        <f t="shared" si="24"/>
        <v>0</v>
      </c>
      <c r="O46" s="140"/>
      <c r="P46" s="141"/>
      <c r="Q46" s="140"/>
      <c r="R46" s="115"/>
      <c r="S46" s="80"/>
      <c r="T46" s="81">
        <f t="shared" si="25"/>
        <v>0</v>
      </c>
      <c r="U46" s="7"/>
      <c r="V46" s="80"/>
      <c r="W46" s="81">
        <f t="shared" si="26"/>
        <v>0</v>
      </c>
      <c r="X46" s="122"/>
      <c r="Y46" s="80"/>
      <c r="Z46" s="81">
        <f t="shared" si="27"/>
        <v>0</v>
      </c>
      <c r="AA46" s="7"/>
      <c r="AB46" s="80"/>
      <c r="AC46" s="81">
        <f t="shared" si="28"/>
        <v>0</v>
      </c>
      <c r="AD46" s="7"/>
      <c r="AE46" s="83"/>
      <c r="AF46" s="82">
        <f t="shared" si="29"/>
        <v>0</v>
      </c>
      <c r="AG46" s="12"/>
      <c r="AH46" s="7"/>
      <c r="AI46" s="143">
        <f t="shared" si="30"/>
        <v>0</v>
      </c>
      <c r="AJ46" s="143">
        <f t="shared" si="31"/>
        <v>0</v>
      </c>
      <c r="AK46" s="143">
        <f t="shared" si="32"/>
        <v>0</v>
      </c>
      <c r="AL46" s="85">
        <f t="shared" si="33"/>
        <v>0</v>
      </c>
      <c r="AM46" s="85">
        <f t="shared" si="34"/>
        <v>0</v>
      </c>
      <c r="AN46" s="85">
        <f t="shared" si="35"/>
        <v>0</v>
      </c>
      <c r="AO46" s="85">
        <f t="shared" si="36"/>
        <v>0</v>
      </c>
      <c r="AP46" s="144">
        <f t="shared" si="37"/>
        <v>0</v>
      </c>
      <c r="AQ46" s="15">
        <f t="shared" si="38"/>
        <v>0</v>
      </c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HQ46" s="15"/>
      <c r="HR46" s="15"/>
      <c r="HS46" s="15"/>
      <c r="HT46" s="15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s="14" customFormat="1" ht="11.25" customHeight="1">
      <c r="A47" s="75">
        <f t="shared" si="20"/>
        <v>38</v>
      </c>
      <c r="B47" s="76">
        <f t="shared" si="21"/>
        <v>0</v>
      </c>
      <c r="C47" s="77">
        <f t="shared" si="39"/>
        <v>0</v>
      </c>
      <c r="D47" s="88"/>
      <c r="E47" s="139"/>
      <c r="F47" s="88"/>
      <c r="G47" s="80"/>
      <c r="H47" s="81">
        <f t="shared" si="22"/>
        <v>0</v>
      </c>
      <c r="I47" s="7"/>
      <c r="J47" s="80"/>
      <c r="K47" s="81">
        <f t="shared" si="23"/>
        <v>0</v>
      </c>
      <c r="L47" s="7"/>
      <c r="M47" s="80"/>
      <c r="N47" s="81">
        <f t="shared" si="24"/>
        <v>0</v>
      </c>
      <c r="O47" s="140"/>
      <c r="P47" s="141"/>
      <c r="Q47" s="140"/>
      <c r="R47" s="115"/>
      <c r="S47" s="80"/>
      <c r="T47" s="81">
        <f t="shared" si="25"/>
        <v>0</v>
      </c>
      <c r="U47" s="7"/>
      <c r="V47" s="80"/>
      <c r="W47" s="81">
        <f t="shared" si="26"/>
        <v>0</v>
      </c>
      <c r="X47" s="7"/>
      <c r="Y47" s="80"/>
      <c r="Z47" s="81">
        <f t="shared" si="27"/>
        <v>0</v>
      </c>
      <c r="AA47" s="7"/>
      <c r="AB47" s="80"/>
      <c r="AC47" s="81">
        <f t="shared" si="28"/>
        <v>0</v>
      </c>
      <c r="AD47" s="7"/>
      <c r="AE47" s="83"/>
      <c r="AF47" s="82">
        <f t="shared" si="29"/>
        <v>0</v>
      </c>
      <c r="AG47" s="12"/>
      <c r="AH47" s="7"/>
      <c r="AI47" s="143">
        <f t="shared" si="30"/>
        <v>0</v>
      </c>
      <c r="AJ47" s="143">
        <f t="shared" si="31"/>
        <v>0</v>
      </c>
      <c r="AK47" s="143">
        <f t="shared" si="32"/>
        <v>0</v>
      </c>
      <c r="AL47" s="85">
        <f t="shared" si="33"/>
        <v>0</v>
      </c>
      <c r="AM47" s="85">
        <f t="shared" si="34"/>
        <v>0</v>
      </c>
      <c r="AN47" s="85">
        <f t="shared" si="35"/>
        <v>0</v>
      </c>
      <c r="AO47" s="85">
        <f t="shared" si="36"/>
        <v>0</v>
      </c>
      <c r="AP47" s="144">
        <f t="shared" si="37"/>
        <v>0</v>
      </c>
      <c r="AQ47" s="15">
        <f t="shared" si="38"/>
        <v>0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HQ47" s="15"/>
      <c r="HR47" s="15"/>
      <c r="HS47" s="15"/>
      <c r="HT47" s="15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s="14" customFormat="1" ht="11.25" customHeight="1">
      <c r="A48" s="75">
        <f t="shared" si="20"/>
        <v>38</v>
      </c>
      <c r="B48" s="76">
        <f t="shared" si="21"/>
        <v>0</v>
      </c>
      <c r="C48" s="77">
        <f t="shared" si="39"/>
        <v>0</v>
      </c>
      <c r="D48" s="88"/>
      <c r="E48" s="139"/>
      <c r="F48" s="88"/>
      <c r="G48" s="80"/>
      <c r="H48" s="81">
        <f t="shared" si="22"/>
        <v>0</v>
      </c>
      <c r="I48" s="7"/>
      <c r="J48" s="80"/>
      <c r="K48" s="81">
        <f t="shared" si="23"/>
        <v>0</v>
      </c>
      <c r="L48" s="7"/>
      <c r="M48" s="80"/>
      <c r="N48" s="81">
        <f t="shared" si="24"/>
        <v>0</v>
      </c>
      <c r="O48" s="140"/>
      <c r="P48" s="141"/>
      <c r="Q48" s="140"/>
      <c r="R48" s="115"/>
      <c r="S48" s="80"/>
      <c r="T48" s="81">
        <f t="shared" si="25"/>
        <v>0</v>
      </c>
      <c r="U48" s="7"/>
      <c r="V48" s="80"/>
      <c r="W48" s="81">
        <f t="shared" si="26"/>
        <v>0</v>
      </c>
      <c r="X48" s="7"/>
      <c r="Y48" s="80"/>
      <c r="Z48" s="81">
        <f t="shared" si="27"/>
        <v>0</v>
      </c>
      <c r="AA48" s="7"/>
      <c r="AB48" s="80"/>
      <c r="AC48" s="81">
        <f t="shared" si="28"/>
        <v>0</v>
      </c>
      <c r="AD48" s="7"/>
      <c r="AE48" s="83"/>
      <c r="AF48" s="82">
        <f t="shared" si="29"/>
        <v>0</v>
      </c>
      <c r="AG48" s="12"/>
      <c r="AH48" s="7"/>
      <c r="AI48" s="143">
        <f t="shared" si="30"/>
        <v>0</v>
      </c>
      <c r="AJ48" s="143">
        <f t="shared" si="31"/>
        <v>0</v>
      </c>
      <c r="AK48" s="143">
        <f t="shared" si="32"/>
        <v>0</v>
      </c>
      <c r="AL48" s="85">
        <f t="shared" si="33"/>
        <v>0</v>
      </c>
      <c r="AM48" s="85">
        <f t="shared" si="34"/>
        <v>0</v>
      </c>
      <c r="AN48" s="85">
        <f t="shared" si="35"/>
        <v>0</v>
      </c>
      <c r="AO48" s="85">
        <f t="shared" si="36"/>
        <v>0</v>
      </c>
      <c r="AP48" s="144">
        <f t="shared" si="37"/>
        <v>0</v>
      </c>
      <c r="AQ48" s="15">
        <f t="shared" si="38"/>
        <v>0</v>
      </c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HQ48" s="15"/>
      <c r="HR48" s="15"/>
      <c r="HS48" s="15"/>
      <c r="HT48" s="15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s="14" customFormat="1" ht="11.25" customHeight="1">
      <c r="A49" s="75">
        <f t="shared" si="20"/>
        <v>38</v>
      </c>
      <c r="B49" s="76">
        <f t="shared" si="21"/>
        <v>0</v>
      </c>
      <c r="C49" s="77">
        <f t="shared" si="39"/>
        <v>0</v>
      </c>
      <c r="D49" s="78"/>
      <c r="E49" s="145"/>
      <c r="F49" s="78"/>
      <c r="G49" s="80"/>
      <c r="H49" s="81">
        <f t="shared" si="22"/>
        <v>0</v>
      </c>
      <c r="I49" s="7"/>
      <c r="J49" s="80"/>
      <c r="K49" s="81">
        <f t="shared" si="23"/>
        <v>0</v>
      </c>
      <c r="L49" s="7"/>
      <c r="M49" s="80"/>
      <c r="N49" s="81">
        <f t="shared" si="24"/>
        <v>0</v>
      </c>
      <c r="O49" s="140"/>
      <c r="P49" s="141"/>
      <c r="Q49" s="140"/>
      <c r="R49" s="115"/>
      <c r="S49" s="80"/>
      <c r="T49" s="81">
        <f t="shared" si="25"/>
        <v>0</v>
      </c>
      <c r="U49" s="7"/>
      <c r="V49" s="80"/>
      <c r="W49" s="81">
        <f t="shared" si="26"/>
        <v>0</v>
      </c>
      <c r="X49" s="7"/>
      <c r="Y49" s="80"/>
      <c r="Z49" s="81">
        <f t="shared" si="27"/>
        <v>0</v>
      </c>
      <c r="AA49" s="7"/>
      <c r="AB49" s="80"/>
      <c r="AC49" s="81">
        <f t="shared" si="28"/>
        <v>0</v>
      </c>
      <c r="AD49" s="7"/>
      <c r="AE49" s="83"/>
      <c r="AF49" s="82">
        <f t="shared" si="29"/>
        <v>0</v>
      </c>
      <c r="AG49" s="12"/>
      <c r="AH49" s="7"/>
      <c r="AI49" s="143">
        <f t="shared" si="30"/>
        <v>0</v>
      </c>
      <c r="AJ49" s="143">
        <f t="shared" si="31"/>
        <v>0</v>
      </c>
      <c r="AK49" s="143">
        <f t="shared" si="32"/>
        <v>0</v>
      </c>
      <c r="AL49" s="85">
        <f t="shared" si="33"/>
        <v>0</v>
      </c>
      <c r="AM49" s="85">
        <f t="shared" si="34"/>
        <v>0</v>
      </c>
      <c r="AN49" s="85">
        <f t="shared" si="35"/>
        <v>0</v>
      </c>
      <c r="AO49" s="85">
        <f t="shared" si="36"/>
        <v>0</v>
      </c>
      <c r="AP49" s="144">
        <f t="shared" si="37"/>
        <v>0</v>
      </c>
      <c r="AQ49" s="15">
        <f t="shared" si="38"/>
        <v>0</v>
      </c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HQ49" s="15"/>
      <c r="HR49" s="15"/>
      <c r="HS49" s="15"/>
      <c r="HT49" s="15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s="14" customFormat="1" ht="11.25" customHeight="1">
      <c r="A50" s="75">
        <f t="shared" si="20"/>
        <v>38</v>
      </c>
      <c r="B50" s="76">
        <f t="shared" si="21"/>
        <v>0</v>
      </c>
      <c r="C50" s="77">
        <f t="shared" si="39"/>
        <v>0</v>
      </c>
      <c r="D50" s="88"/>
      <c r="E50" s="145"/>
      <c r="F50" s="88"/>
      <c r="G50" s="80"/>
      <c r="H50" s="81">
        <f t="shared" si="22"/>
        <v>0</v>
      </c>
      <c r="I50" s="7"/>
      <c r="J50" s="80"/>
      <c r="K50" s="81">
        <f t="shared" si="23"/>
        <v>0</v>
      </c>
      <c r="L50" s="7"/>
      <c r="M50" s="80"/>
      <c r="N50" s="81">
        <f t="shared" si="24"/>
        <v>0</v>
      </c>
      <c r="O50" s="140"/>
      <c r="P50" s="141"/>
      <c r="Q50" s="140"/>
      <c r="R50" s="115"/>
      <c r="S50" s="80"/>
      <c r="T50" s="81">
        <f t="shared" si="25"/>
        <v>0</v>
      </c>
      <c r="U50" s="7"/>
      <c r="V50" s="80"/>
      <c r="W50" s="81">
        <f t="shared" si="26"/>
        <v>0</v>
      </c>
      <c r="X50" s="7"/>
      <c r="Y50" s="80"/>
      <c r="Z50" s="81">
        <f t="shared" si="27"/>
        <v>0</v>
      </c>
      <c r="AA50" s="7"/>
      <c r="AB50" s="80"/>
      <c r="AC50" s="81">
        <f t="shared" si="28"/>
        <v>0</v>
      </c>
      <c r="AD50" s="7"/>
      <c r="AE50" s="83"/>
      <c r="AF50" s="82">
        <f t="shared" si="29"/>
        <v>0</v>
      </c>
      <c r="AG50" s="12"/>
      <c r="AH50" s="7"/>
      <c r="AI50" s="143">
        <f t="shared" si="30"/>
        <v>0</v>
      </c>
      <c r="AJ50" s="143">
        <f t="shared" si="31"/>
        <v>0</v>
      </c>
      <c r="AK50" s="143">
        <f t="shared" si="32"/>
        <v>0</v>
      </c>
      <c r="AL50" s="85">
        <f t="shared" si="33"/>
        <v>0</v>
      </c>
      <c r="AM50" s="85">
        <f t="shared" si="34"/>
        <v>0</v>
      </c>
      <c r="AN50" s="85">
        <f t="shared" si="35"/>
        <v>0</v>
      </c>
      <c r="AO50" s="85">
        <f t="shared" si="36"/>
        <v>0</v>
      </c>
      <c r="AP50" s="144">
        <f t="shared" si="37"/>
        <v>0</v>
      </c>
      <c r="AQ50" s="15">
        <f t="shared" si="38"/>
        <v>0</v>
      </c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HQ50" s="15"/>
      <c r="HR50" s="15"/>
      <c r="HS50" s="15"/>
      <c r="HT50" s="15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s="14" customFormat="1" ht="11.25" customHeight="1">
      <c r="A51" s="75">
        <f t="shared" si="20"/>
        <v>38</v>
      </c>
      <c r="B51" s="76">
        <f t="shared" si="21"/>
        <v>0</v>
      </c>
      <c r="C51" s="77">
        <f t="shared" si="39"/>
        <v>0</v>
      </c>
      <c r="D51" s="78"/>
      <c r="E51" s="145"/>
      <c r="F51" s="78"/>
      <c r="G51" s="80"/>
      <c r="H51" s="81">
        <f t="shared" si="22"/>
        <v>0</v>
      </c>
      <c r="I51" s="7"/>
      <c r="J51" s="80"/>
      <c r="K51" s="81">
        <f t="shared" si="23"/>
        <v>0</v>
      </c>
      <c r="L51" s="7"/>
      <c r="M51" s="80"/>
      <c r="N51" s="81">
        <f t="shared" si="24"/>
        <v>0</v>
      </c>
      <c r="O51" s="140"/>
      <c r="P51" s="141"/>
      <c r="Q51" s="140"/>
      <c r="R51" s="115"/>
      <c r="S51" s="80"/>
      <c r="T51" s="81">
        <f t="shared" si="25"/>
        <v>0</v>
      </c>
      <c r="U51" s="7"/>
      <c r="V51" s="80"/>
      <c r="W51" s="81">
        <f t="shared" si="26"/>
        <v>0</v>
      </c>
      <c r="X51" s="7"/>
      <c r="Y51" s="80"/>
      <c r="Z51" s="81">
        <f t="shared" si="27"/>
        <v>0</v>
      </c>
      <c r="AA51" s="7"/>
      <c r="AB51" s="80"/>
      <c r="AC51" s="81">
        <f t="shared" si="28"/>
        <v>0</v>
      </c>
      <c r="AD51" s="7"/>
      <c r="AE51" s="83"/>
      <c r="AF51" s="82">
        <f t="shared" si="29"/>
        <v>0</v>
      </c>
      <c r="AG51" s="12"/>
      <c r="AH51" s="7"/>
      <c r="AI51" s="143">
        <f t="shared" si="30"/>
        <v>0</v>
      </c>
      <c r="AJ51" s="143">
        <f t="shared" si="31"/>
        <v>0</v>
      </c>
      <c r="AK51" s="143">
        <f t="shared" si="32"/>
        <v>0</v>
      </c>
      <c r="AL51" s="85">
        <f t="shared" si="33"/>
        <v>0</v>
      </c>
      <c r="AM51" s="85">
        <f t="shared" si="34"/>
        <v>0</v>
      </c>
      <c r="AN51" s="85">
        <f t="shared" si="35"/>
        <v>0</v>
      </c>
      <c r="AO51" s="85">
        <f t="shared" si="36"/>
        <v>0</v>
      </c>
      <c r="AP51" s="144">
        <f t="shared" si="37"/>
        <v>0</v>
      </c>
      <c r="AQ51" s="15">
        <f t="shared" si="38"/>
        <v>0</v>
      </c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HQ51" s="15"/>
      <c r="HR51" s="15"/>
      <c r="HS51" s="15"/>
      <c r="HT51" s="15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s="14" customFormat="1" ht="11.25" customHeight="1">
      <c r="A52" s="75">
        <f t="shared" si="20"/>
        <v>38</v>
      </c>
      <c r="B52" s="76">
        <f t="shared" si="21"/>
        <v>0</v>
      </c>
      <c r="C52" s="77">
        <f t="shared" si="39"/>
        <v>0</v>
      </c>
      <c r="D52" s="78"/>
      <c r="E52" s="145"/>
      <c r="F52" s="78"/>
      <c r="G52" s="80"/>
      <c r="H52" s="81">
        <f t="shared" si="22"/>
        <v>0</v>
      </c>
      <c r="I52" s="7"/>
      <c r="J52" s="80"/>
      <c r="K52" s="81">
        <f t="shared" si="23"/>
        <v>0</v>
      </c>
      <c r="L52" s="7"/>
      <c r="M52" s="80"/>
      <c r="N52" s="81">
        <f t="shared" si="24"/>
        <v>0</v>
      </c>
      <c r="O52" s="140"/>
      <c r="P52" s="141"/>
      <c r="Q52" s="140"/>
      <c r="R52" s="115"/>
      <c r="S52" s="80"/>
      <c r="T52" s="81">
        <f t="shared" si="25"/>
        <v>0</v>
      </c>
      <c r="U52" s="7"/>
      <c r="V52" s="80"/>
      <c r="W52" s="81">
        <f t="shared" si="26"/>
        <v>0</v>
      </c>
      <c r="X52" s="7"/>
      <c r="Y52" s="80"/>
      <c r="Z52" s="81">
        <f t="shared" si="27"/>
        <v>0</v>
      </c>
      <c r="AA52" s="7"/>
      <c r="AB52" s="80"/>
      <c r="AC52" s="81">
        <f t="shared" si="28"/>
        <v>0</v>
      </c>
      <c r="AD52" s="7"/>
      <c r="AE52" s="83"/>
      <c r="AF52" s="82">
        <f t="shared" si="29"/>
        <v>0</v>
      </c>
      <c r="AG52" s="12"/>
      <c r="AH52" s="7"/>
      <c r="AI52" s="143">
        <f t="shared" si="30"/>
        <v>0</v>
      </c>
      <c r="AJ52" s="143">
        <f t="shared" si="31"/>
        <v>0</v>
      </c>
      <c r="AK52" s="143">
        <f t="shared" si="32"/>
        <v>0</v>
      </c>
      <c r="AL52" s="85">
        <f t="shared" si="33"/>
        <v>0</v>
      </c>
      <c r="AM52" s="85">
        <f t="shared" si="34"/>
        <v>0</v>
      </c>
      <c r="AN52" s="85">
        <f t="shared" si="35"/>
        <v>0</v>
      </c>
      <c r="AO52" s="85">
        <f t="shared" si="36"/>
        <v>0</v>
      </c>
      <c r="AP52" s="144">
        <f t="shared" si="37"/>
        <v>0</v>
      </c>
      <c r="AQ52" s="15">
        <f t="shared" si="38"/>
        <v>0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HQ52" s="15"/>
      <c r="HR52" s="15"/>
      <c r="HS52" s="15"/>
      <c r="HT52" s="15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s="14" customFormat="1" ht="11.25" customHeight="1">
      <c r="A53" s="75">
        <f t="shared" si="20"/>
        <v>38</v>
      </c>
      <c r="B53" s="76">
        <f t="shared" si="21"/>
        <v>0</v>
      </c>
      <c r="C53" s="77">
        <f t="shared" si="39"/>
        <v>0</v>
      </c>
      <c r="D53" s="78"/>
      <c r="E53" s="145"/>
      <c r="F53" s="78"/>
      <c r="G53" s="80"/>
      <c r="H53" s="81">
        <f t="shared" si="22"/>
        <v>0</v>
      </c>
      <c r="I53" s="7"/>
      <c r="J53" s="80"/>
      <c r="K53" s="81">
        <f t="shared" si="23"/>
        <v>0</v>
      </c>
      <c r="L53" s="7"/>
      <c r="M53" s="80"/>
      <c r="N53" s="81">
        <f t="shared" si="24"/>
        <v>0</v>
      </c>
      <c r="O53" s="140"/>
      <c r="P53" s="141"/>
      <c r="Q53" s="140"/>
      <c r="R53" s="115"/>
      <c r="S53" s="80"/>
      <c r="T53" s="81">
        <f t="shared" si="25"/>
        <v>0</v>
      </c>
      <c r="U53" s="7"/>
      <c r="V53" s="80"/>
      <c r="W53" s="81">
        <f t="shared" si="26"/>
        <v>0</v>
      </c>
      <c r="X53" s="122"/>
      <c r="Y53" s="80"/>
      <c r="Z53" s="81">
        <f t="shared" si="27"/>
        <v>0</v>
      </c>
      <c r="AA53" s="7"/>
      <c r="AB53" s="80"/>
      <c r="AC53" s="81">
        <f t="shared" si="28"/>
        <v>0</v>
      </c>
      <c r="AD53" s="7"/>
      <c r="AE53" s="83"/>
      <c r="AF53" s="82">
        <f t="shared" si="29"/>
        <v>0</v>
      </c>
      <c r="AG53" s="12"/>
      <c r="AH53" s="7"/>
      <c r="AI53" s="143">
        <f t="shared" si="30"/>
        <v>0</v>
      </c>
      <c r="AJ53" s="143">
        <f t="shared" si="31"/>
        <v>0</v>
      </c>
      <c r="AK53" s="143">
        <f t="shared" si="32"/>
        <v>0</v>
      </c>
      <c r="AL53" s="85">
        <f t="shared" si="33"/>
        <v>0</v>
      </c>
      <c r="AM53" s="85">
        <f t="shared" si="34"/>
        <v>0</v>
      </c>
      <c r="AN53" s="85">
        <f t="shared" si="35"/>
        <v>0</v>
      </c>
      <c r="AO53" s="85">
        <f t="shared" si="36"/>
        <v>0</v>
      </c>
      <c r="AP53" s="144">
        <f t="shared" si="37"/>
        <v>0</v>
      </c>
      <c r="AQ53" s="15">
        <f t="shared" si="38"/>
        <v>0</v>
      </c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HQ53" s="15"/>
      <c r="HR53" s="15"/>
      <c r="HS53" s="15"/>
      <c r="HT53" s="15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s="14" customFormat="1" ht="11.25" customHeight="1">
      <c r="A54" s="75">
        <f t="shared" si="20"/>
        <v>38</v>
      </c>
      <c r="B54" s="76">
        <f t="shared" si="21"/>
        <v>0</v>
      </c>
      <c r="C54" s="77">
        <f t="shared" si="39"/>
        <v>0</v>
      </c>
      <c r="D54" s="88"/>
      <c r="E54" s="139"/>
      <c r="F54" s="88"/>
      <c r="G54" s="89"/>
      <c r="H54" s="81">
        <f t="shared" si="22"/>
        <v>0</v>
      </c>
      <c r="I54" s="7"/>
      <c r="J54" s="80"/>
      <c r="K54" s="81">
        <f t="shared" si="23"/>
        <v>0</v>
      </c>
      <c r="L54" s="7"/>
      <c r="M54" s="80"/>
      <c r="N54" s="81">
        <f t="shared" si="24"/>
        <v>0</v>
      </c>
      <c r="O54" s="140"/>
      <c r="P54" s="141"/>
      <c r="Q54" s="140"/>
      <c r="R54" s="115"/>
      <c r="S54" s="89"/>
      <c r="T54" s="81">
        <f t="shared" si="25"/>
        <v>0</v>
      </c>
      <c r="U54" s="7"/>
      <c r="V54" s="80"/>
      <c r="W54" s="81">
        <f t="shared" si="26"/>
        <v>0</v>
      </c>
      <c r="X54" s="7"/>
      <c r="Y54" s="80"/>
      <c r="Z54" s="81">
        <f t="shared" si="27"/>
        <v>0</v>
      </c>
      <c r="AA54" s="7"/>
      <c r="AB54" s="89"/>
      <c r="AC54" s="81">
        <f t="shared" si="28"/>
        <v>0</v>
      </c>
      <c r="AD54" s="7"/>
      <c r="AE54" s="83"/>
      <c r="AF54" s="82">
        <f t="shared" si="29"/>
        <v>0</v>
      </c>
      <c r="AG54" s="12"/>
      <c r="AH54" s="7"/>
      <c r="AI54" s="143">
        <f t="shared" si="30"/>
        <v>0</v>
      </c>
      <c r="AJ54" s="143">
        <f t="shared" si="31"/>
        <v>0</v>
      </c>
      <c r="AK54" s="143">
        <f t="shared" si="32"/>
        <v>0</v>
      </c>
      <c r="AL54" s="85">
        <f t="shared" si="33"/>
        <v>0</v>
      </c>
      <c r="AM54" s="85">
        <f t="shared" si="34"/>
        <v>0</v>
      </c>
      <c r="AN54" s="85">
        <f t="shared" si="35"/>
        <v>0</v>
      </c>
      <c r="AO54" s="85">
        <f t="shared" si="36"/>
        <v>0</v>
      </c>
      <c r="AP54" s="144">
        <f t="shared" si="37"/>
        <v>0</v>
      </c>
      <c r="AQ54" s="15">
        <f t="shared" si="38"/>
        <v>0</v>
      </c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HQ54" s="15"/>
      <c r="HR54" s="15"/>
      <c r="HS54" s="15"/>
      <c r="HT54" s="15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s="14" customFormat="1" ht="11.25" customHeight="1">
      <c r="A55" s="75">
        <f t="shared" si="20"/>
        <v>38</v>
      </c>
      <c r="B55" s="76">
        <f t="shared" si="21"/>
        <v>0</v>
      </c>
      <c r="C55" s="77">
        <f t="shared" si="39"/>
        <v>0</v>
      </c>
      <c r="D55" s="78"/>
      <c r="E55" s="145"/>
      <c r="F55" s="78"/>
      <c r="G55" s="80"/>
      <c r="H55" s="81">
        <f t="shared" si="22"/>
        <v>0</v>
      </c>
      <c r="I55" s="7"/>
      <c r="J55" s="80"/>
      <c r="K55" s="81">
        <f t="shared" si="23"/>
        <v>0</v>
      </c>
      <c r="L55" s="7"/>
      <c r="M55" s="80"/>
      <c r="N55" s="81">
        <f t="shared" si="24"/>
        <v>0</v>
      </c>
      <c r="O55" s="140"/>
      <c r="P55" s="141"/>
      <c r="Q55" s="140"/>
      <c r="R55" s="115"/>
      <c r="S55" s="80"/>
      <c r="T55" s="81">
        <f t="shared" si="25"/>
        <v>0</v>
      </c>
      <c r="U55" s="7"/>
      <c r="V55" s="80"/>
      <c r="W55" s="81">
        <f t="shared" si="26"/>
        <v>0</v>
      </c>
      <c r="X55" s="7"/>
      <c r="Y55" s="80"/>
      <c r="Z55" s="81">
        <f t="shared" si="27"/>
        <v>0</v>
      </c>
      <c r="AA55" s="7"/>
      <c r="AB55" s="80"/>
      <c r="AC55" s="81">
        <f t="shared" si="28"/>
        <v>0</v>
      </c>
      <c r="AD55" s="7"/>
      <c r="AE55" s="83"/>
      <c r="AF55" s="82">
        <f t="shared" si="29"/>
        <v>0</v>
      </c>
      <c r="AG55" s="12"/>
      <c r="AH55" s="7"/>
      <c r="AI55" s="143">
        <f t="shared" si="30"/>
        <v>0</v>
      </c>
      <c r="AJ55" s="143">
        <f t="shared" si="31"/>
        <v>0</v>
      </c>
      <c r="AK55" s="143">
        <f t="shared" si="32"/>
        <v>0</v>
      </c>
      <c r="AL55" s="85">
        <f t="shared" si="33"/>
        <v>0</v>
      </c>
      <c r="AM55" s="85">
        <f t="shared" si="34"/>
        <v>0</v>
      </c>
      <c r="AN55" s="85">
        <f t="shared" si="35"/>
        <v>0</v>
      </c>
      <c r="AO55" s="85">
        <f t="shared" si="36"/>
        <v>0</v>
      </c>
      <c r="AP55" s="144">
        <f t="shared" si="37"/>
        <v>0</v>
      </c>
      <c r="AQ55" s="15">
        <f t="shared" si="38"/>
        <v>0</v>
      </c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HQ55" s="15"/>
      <c r="HR55" s="15"/>
      <c r="HS55" s="15"/>
      <c r="HT55" s="1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s="14" customFormat="1" ht="11.25" customHeight="1">
      <c r="A56" s="75">
        <f t="shared" si="20"/>
        <v>38</v>
      </c>
      <c r="B56" s="76">
        <f t="shared" si="21"/>
        <v>0</v>
      </c>
      <c r="C56" s="77">
        <f t="shared" si="39"/>
        <v>0</v>
      </c>
      <c r="D56" s="78"/>
      <c r="E56" s="145"/>
      <c r="F56" s="78"/>
      <c r="G56" s="80"/>
      <c r="H56" s="81">
        <f t="shared" si="22"/>
        <v>0</v>
      </c>
      <c r="I56" s="7"/>
      <c r="J56" s="80"/>
      <c r="K56" s="81">
        <f t="shared" si="23"/>
        <v>0</v>
      </c>
      <c r="L56" s="7"/>
      <c r="M56" s="80"/>
      <c r="N56" s="81">
        <f t="shared" si="24"/>
        <v>0</v>
      </c>
      <c r="O56" s="140"/>
      <c r="P56" s="141"/>
      <c r="Q56" s="140"/>
      <c r="R56" s="115"/>
      <c r="S56" s="80"/>
      <c r="T56" s="81">
        <f t="shared" si="25"/>
        <v>0</v>
      </c>
      <c r="U56"/>
      <c r="V56" s="80"/>
      <c r="W56" s="81">
        <f t="shared" si="26"/>
        <v>0</v>
      </c>
      <c r="X56" s="7"/>
      <c r="Y56" s="80"/>
      <c r="Z56" s="81">
        <f t="shared" si="27"/>
        <v>0</v>
      </c>
      <c r="AA56" s="7"/>
      <c r="AB56" s="80"/>
      <c r="AC56" s="81">
        <f t="shared" si="28"/>
        <v>0</v>
      </c>
      <c r="AD56" s="7"/>
      <c r="AE56" s="83"/>
      <c r="AF56" s="82">
        <f t="shared" si="29"/>
        <v>0</v>
      </c>
      <c r="AG56" s="12"/>
      <c r="AH56" s="7"/>
      <c r="AI56" s="143">
        <f t="shared" si="30"/>
        <v>0</v>
      </c>
      <c r="AJ56" s="143">
        <f t="shared" si="31"/>
        <v>0</v>
      </c>
      <c r="AK56" s="143">
        <f t="shared" si="32"/>
        <v>0</v>
      </c>
      <c r="AL56" s="85">
        <f t="shared" si="33"/>
        <v>0</v>
      </c>
      <c r="AM56" s="85">
        <f t="shared" si="34"/>
        <v>0</v>
      </c>
      <c r="AN56" s="85">
        <f t="shared" si="35"/>
        <v>0</v>
      </c>
      <c r="AO56" s="85">
        <f t="shared" si="36"/>
        <v>0</v>
      </c>
      <c r="AP56" s="144">
        <f t="shared" si="37"/>
        <v>0</v>
      </c>
      <c r="AQ56" s="15">
        <f t="shared" si="38"/>
        <v>0</v>
      </c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HQ56" s="15"/>
      <c r="HR56" s="15"/>
      <c r="HS56" s="15"/>
      <c r="HT56" s="15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s="14" customFormat="1" ht="11.25" customHeight="1">
      <c r="A57" s="75">
        <f t="shared" si="20"/>
        <v>38</v>
      </c>
      <c r="B57" s="76">
        <f t="shared" si="21"/>
        <v>0</v>
      </c>
      <c r="C57" s="77">
        <f t="shared" si="39"/>
        <v>0</v>
      </c>
      <c r="D57" s="78"/>
      <c r="E57" s="145"/>
      <c r="F57" s="78"/>
      <c r="G57" s="80"/>
      <c r="H57" s="81">
        <f t="shared" si="22"/>
        <v>0</v>
      </c>
      <c r="I57" s="7"/>
      <c r="J57" s="80"/>
      <c r="K57" s="81">
        <f t="shared" si="23"/>
        <v>0</v>
      </c>
      <c r="L57" s="7"/>
      <c r="M57" s="80"/>
      <c r="N57" s="81">
        <f t="shared" si="24"/>
        <v>0</v>
      </c>
      <c r="O57" s="140"/>
      <c r="P57" s="141"/>
      <c r="Q57" s="140"/>
      <c r="R57" s="115"/>
      <c r="S57" s="80"/>
      <c r="T57" s="81">
        <f t="shared" si="25"/>
        <v>0</v>
      </c>
      <c r="U57" s="7"/>
      <c r="V57" s="80"/>
      <c r="W57" s="81">
        <f t="shared" si="26"/>
        <v>0</v>
      </c>
      <c r="X57" s="7"/>
      <c r="Y57" s="80"/>
      <c r="Z57" s="81">
        <f t="shared" si="27"/>
        <v>0</v>
      </c>
      <c r="AA57" s="7"/>
      <c r="AB57" s="80"/>
      <c r="AC57" s="81">
        <f t="shared" si="28"/>
        <v>0</v>
      </c>
      <c r="AD57" s="7"/>
      <c r="AE57" s="83"/>
      <c r="AF57" s="82">
        <f t="shared" si="29"/>
        <v>0</v>
      </c>
      <c r="AG57" s="12"/>
      <c r="AH57" s="7"/>
      <c r="AI57" s="143">
        <f t="shared" si="30"/>
        <v>0</v>
      </c>
      <c r="AJ57" s="143">
        <f t="shared" si="31"/>
        <v>0</v>
      </c>
      <c r="AK57" s="143">
        <f t="shared" si="32"/>
        <v>0</v>
      </c>
      <c r="AL57" s="85">
        <f t="shared" si="33"/>
        <v>0</v>
      </c>
      <c r="AM57" s="85">
        <f t="shared" si="34"/>
        <v>0</v>
      </c>
      <c r="AN57" s="85">
        <f t="shared" si="35"/>
        <v>0</v>
      </c>
      <c r="AO57" s="85">
        <f t="shared" si="36"/>
        <v>0</v>
      </c>
      <c r="AP57" s="144">
        <f t="shared" si="37"/>
        <v>0</v>
      </c>
      <c r="AQ57" s="15">
        <f t="shared" si="38"/>
        <v>0</v>
      </c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HQ57" s="15"/>
      <c r="HR57" s="15"/>
      <c r="HS57" s="15"/>
      <c r="HT57" s="15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s="14" customFormat="1" ht="11.25" customHeight="1">
      <c r="A58" s="75">
        <f t="shared" si="20"/>
        <v>38</v>
      </c>
      <c r="B58" s="76">
        <f t="shared" si="21"/>
        <v>0</v>
      </c>
      <c r="C58" s="77">
        <f t="shared" si="39"/>
        <v>0</v>
      </c>
      <c r="D58" s="78"/>
      <c r="E58" s="145"/>
      <c r="F58" s="78"/>
      <c r="G58" s="80"/>
      <c r="H58" s="81">
        <f t="shared" si="22"/>
        <v>0</v>
      </c>
      <c r="I58" s="7"/>
      <c r="J58" s="80"/>
      <c r="K58" s="81">
        <f t="shared" si="23"/>
        <v>0</v>
      </c>
      <c r="L58" s="7"/>
      <c r="M58" s="80"/>
      <c r="N58" s="81">
        <f t="shared" si="24"/>
        <v>0</v>
      </c>
      <c r="O58" s="140"/>
      <c r="P58" s="141"/>
      <c r="Q58" s="140"/>
      <c r="R58" s="115"/>
      <c r="S58" s="80"/>
      <c r="T58" s="81">
        <f t="shared" si="25"/>
        <v>0</v>
      </c>
      <c r="U58" s="7"/>
      <c r="V58" s="80"/>
      <c r="W58" s="81">
        <f t="shared" si="26"/>
        <v>0</v>
      </c>
      <c r="X58" s="7"/>
      <c r="Y58" s="80"/>
      <c r="Z58" s="81">
        <f t="shared" si="27"/>
        <v>0</v>
      </c>
      <c r="AA58" s="7"/>
      <c r="AB58" s="80"/>
      <c r="AC58" s="81">
        <f t="shared" si="28"/>
        <v>0</v>
      </c>
      <c r="AD58" s="7"/>
      <c r="AE58" s="83"/>
      <c r="AF58" s="82">
        <f t="shared" si="29"/>
        <v>0</v>
      </c>
      <c r="AG58" s="12"/>
      <c r="AH58" s="7"/>
      <c r="AI58" s="143">
        <f t="shared" si="30"/>
        <v>0</v>
      </c>
      <c r="AJ58" s="143">
        <f t="shared" si="31"/>
        <v>0</v>
      </c>
      <c r="AK58" s="143">
        <f t="shared" si="32"/>
        <v>0</v>
      </c>
      <c r="AL58" s="85">
        <f t="shared" si="33"/>
        <v>0</v>
      </c>
      <c r="AM58" s="85">
        <f t="shared" si="34"/>
        <v>0</v>
      </c>
      <c r="AN58" s="85">
        <f t="shared" si="35"/>
        <v>0</v>
      </c>
      <c r="AO58" s="85">
        <f t="shared" si="36"/>
        <v>0</v>
      </c>
      <c r="AP58" s="144">
        <f t="shared" si="37"/>
        <v>0</v>
      </c>
      <c r="AQ58" s="15">
        <f t="shared" si="38"/>
        <v>0</v>
      </c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HQ58" s="15"/>
      <c r="HR58" s="15"/>
      <c r="HS58" s="15"/>
      <c r="HT58" s="15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s="14" customFormat="1" ht="11.25" customHeight="1">
      <c r="A59" s="75">
        <f t="shared" si="20"/>
        <v>38</v>
      </c>
      <c r="B59" s="76">
        <f t="shared" si="21"/>
        <v>0</v>
      </c>
      <c r="C59" s="77">
        <f t="shared" si="39"/>
        <v>0</v>
      </c>
      <c r="D59" s="78"/>
      <c r="E59" s="145"/>
      <c r="F59" s="78"/>
      <c r="G59" s="80"/>
      <c r="H59" s="81">
        <f t="shared" si="22"/>
        <v>0</v>
      </c>
      <c r="I59" s="7"/>
      <c r="J59" s="80"/>
      <c r="K59" s="81">
        <f t="shared" si="23"/>
        <v>0</v>
      </c>
      <c r="L59" s="7"/>
      <c r="M59" s="80"/>
      <c r="N59" s="81">
        <f t="shared" si="24"/>
        <v>0</v>
      </c>
      <c r="O59" s="140"/>
      <c r="P59" s="141"/>
      <c r="Q59" s="140"/>
      <c r="R59" s="115"/>
      <c r="S59" s="80"/>
      <c r="T59" s="81">
        <f t="shared" si="25"/>
        <v>0</v>
      </c>
      <c r="U59" s="7"/>
      <c r="V59" s="80"/>
      <c r="W59" s="81">
        <f t="shared" si="26"/>
        <v>0</v>
      </c>
      <c r="X59" s="7"/>
      <c r="Y59" s="80"/>
      <c r="Z59" s="81">
        <f t="shared" si="27"/>
        <v>0</v>
      </c>
      <c r="AA59" s="7"/>
      <c r="AB59" s="80"/>
      <c r="AC59" s="81">
        <f t="shared" si="28"/>
        <v>0</v>
      </c>
      <c r="AD59" s="7"/>
      <c r="AE59" s="83"/>
      <c r="AF59" s="82">
        <f t="shared" si="29"/>
        <v>0</v>
      </c>
      <c r="AG59" s="12"/>
      <c r="AH59" s="7"/>
      <c r="AI59" s="143">
        <f t="shared" si="30"/>
        <v>0</v>
      </c>
      <c r="AJ59" s="143">
        <f t="shared" si="31"/>
        <v>0</v>
      </c>
      <c r="AK59" s="143">
        <f t="shared" si="32"/>
        <v>0</v>
      </c>
      <c r="AL59" s="85">
        <f t="shared" si="33"/>
        <v>0</v>
      </c>
      <c r="AM59" s="85">
        <f t="shared" si="34"/>
        <v>0</v>
      </c>
      <c r="AN59" s="85">
        <f t="shared" si="35"/>
        <v>0</v>
      </c>
      <c r="AO59" s="85">
        <f t="shared" si="36"/>
        <v>0</v>
      </c>
      <c r="AP59" s="144">
        <f t="shared" si="37"/>
        <v>0</v>
      </c>
      <c r="AQ59" s="15">
        <f t="shared" si="38"/>
        <v>0</v>
      </c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HQ59" s="15"/>
      <c r="HR59" s="15"/>
      <c r="HS59" s="15"/>
      <c r="HT59" s="15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s="14" customFormat="1" ht="11.25" customHeight="1">
      <c r="A60" s="75">
        <f t="shared" si="20"/>
        <v>38</v>
      </c>
      <c r="B60" s="76">
        <f t="shared" si="21"/>
        <v>0</v>
      </c>
      <c r="C60" s="77">
        <f t="shared" si="39"/>
        <v>0</v>
      </c>
      <c r="D60" s="78"/>
      <c r="E60" s="145"/>
      <c r="F60" s="78"/>
      <c r="G60" s="80"/>
      <c r="H60" s="81">
        <f t="shared" si="22"/>
        <v>0</v>
      </c>
      <c r="I60" s="7"/>
      <c r="J60" s="80"/>
      <c r="K60" s="81">
        <f t="shared" si="23"/>
        <v>0</v>
      </c>
      <c r="L60" s="7"/>
      <c r="M60" s="80"/>
      <c r="N60" s="81">
        <f t="shared" si="24"/>
        <v>0</v>
      </c>
      <c r="O60" s="140"/>
      <c r="P60" s="141"/>
      <c r="Q60" s="140"/>
      <c r="R60" s="115"/>
      <c r="S60" s="80"/>
      <c r="T60" s="81">
        <f t="shared" si="25"/>
        <v>0</v>
      </c>
      <c r="U60" s="7"/>
      <c r="V60" s="80"/>
      <c r="W60" s="81">
        <f t="shared" si="26"/>
        <v>0</v>
      </c>
      <c r="X60" s="7"/>
      <c r="Y60" s="80"/>
      <c r="Z60" s="81">
        <f t="shared" si="27"/>
        <v>0</v>
      </c>
      <c r="AA60" s="7"/>
      <c r="AB60" s="80"/>
      <c r="AC60" s="81">
        <f t="shared" si="28"/>
        <v>0</v>
      </c>
      <c r="AD60" s="7"/>
      <c r="AE60" s="83"/>
      <c r="AF60" s="82">
        <f t="shared" si="29"/>
        <v>0</v>
      </c>
      <c r="AG60" s="12"/>
      <c r="AH60" s="7"/>
      <c r="AI60" s="143">
        <f t="shared" si="30"/>
        <v>0</v>
      </c>
      <c r="AJ60" s="143">
        <f t="shared" si="31"/>
        <v>0</v>
      </c>
      <c r="AK60" s="143">
        <f t="shared" si="32"/>
        <v>0</v>
      </c>
      <c r="AL60" s="85">
        <f t="shared" si="33"/>
        <v>0</v>
      </c>
      <c r="AM60" s="85">
        <f t="shared" si="34"/>
        <v>0</v>
      </c>
      <c r="AN60" s="85">
        <f t="shared" si="35"/>
        <v>0</v>
      </c>
      <c r="AO60" s="85">
        <f t="shared" si="36"/>
        <v>0</v>
      </c>
      <c r="AP60" s="144">
        <f t="shared" si="37"/>
        <v>0</v>
      </c>
      <c r="AQ60" s="15">
        <f t="shared" si="38"/>
        <v>0</v>
      </c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HQ60" s="15"/>
      <c r="HR60" s="15"/>
      <c r="HS60" s="15"/>
      <c r="HT60" s="15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s="14" customFormat="1" ht="11.25" customHeight="1">
      <c r="A61" s="75">
        <f t="shared" si="20"/>
        <v>38</v>
      </c>
      <c r="B61" s="76">
        <f t="shared" si="21"/>
        <v>0</v>
      </c>
      <c r="C61" s="77">
        <f t="shared" si="39"/>
        <v>0</v>
      </c>
      <c r="D61" s="78"/>
      <c r="E61" s="145"/>
      <c r="F61" s="78"/>
      <c r="G61" s="80"/>
      <c r="H61" s="81">
        <f t="shared" si="22"/>
        <v>0</v>
      </c>
      <c r="I61" s="7"/>
      <c r="J61" s="80"/>
      <c r="K61" s="81">
        <f t="shared" si="23"/>
        <v>0</v>
      </c>
      <c r="L61" s="7"/>
      <c r="M61" s="80"/>
      <c r="N61" s="81">
        <f t="shared" si="24"/>
        <v>0</v>
      </c>
      <c r="O61" s="140"/>
      <c r="P61" s="141"/>
      <c r="Q61" s="140"/>
      <c r="R61" s="115"/>
      <c r="S61" s="80"/>
      <c r="T61" s="81">
        <f t="shared" si="25"/>
        <v>0</v>
      </c>
      <c r="U61" s="7"/>
      <c r="V61" s="80"/>
      <c r="W61" s="81">
        <f t="shared" si="26"/>
        <v>0</v>
      </c>
      <c r="X61" s="7"/>
      <c r="Y61" s="80"/>
      <c r="Z61" s="81">
        <f t="shared" si="27"/>
        <v>0</v>
      </c>
      <c r="AA61" s="7"/>
      <c r="AB61" s="80"/>
      <c r="AC61" s="81">
        <f t="shared" si="28"/>
        <v>0</v>
      </c>
      <c r="AD61" s="7"/>
      <c r="AE61" s="83"/>
      <c r="AF61" s="82">
        <f t="shared" si="29"/>
        <v>0</v>
      </c>
      <c r="AG61" s="12"/>
      <c r="AH61" s="7"/>
      <c r="AI61" s="143">
        <f t="shared" si="30"/>
        <v>0</v>
      </c>
      <c r="AJ61" s="143">
        <f t="shared" si="31"/>
        <v>0</v>
      </c>
      <c r="AK61" s="143">
        <f t="shared" si="32"/>
        <v>0</v>
      </c>
      <c r="AL61" s="85">
        <f t="shared" si="33"/>
        <v>0</v>
      </c>
      <c r="AM61" s="85">
        <f t="shared" si="34"/>
        <v>0</v>
      </c>
      <c r="AN61" s="85">
        <f t="shared" si="35"/>
        <v>0</v>
      </c>
      <c r="AO61" s="85">
        <f t="shared" si="36"/>
        <v>0</v>
      </c>
      <c r="AP61" s="144">
        <f t="shared" si="37"/>
        <v>0</v>
      </c>
      <c r="AQ61" s="15">
        <f t="shared" si="38"/>
        <v>0</v>
      </c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HQ61" s="15"/>
      <c r="HR61" s="15"/>
      <c r="HS61" s="15"/>
      <c r="HT61" s="15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s="14" customFormat="1" ht="11.25" customHeight="1">
      <c r="A62" s="75">
        <f t="shared" si="20"/>
        <v>38</v>
      </c>
      <c r="B62" s="76">
        <f t="shared" si="21"/>
        <v>0</v>
      </c>
      <c r="C62" s="77">
        <f t="shared" si="39"/>
        <v>0</v>
      </c>
      <c r="D62" s="78"/>
      <c r="E62" s="145"/>
      <c r="F62" s="78"/>
      <c r="G62" s="80"/>
      <c r="H62" s="81">
        <f t="shared" si="22"/>
        <v>0</v>
      </c>
      <c r="I62" s="7"/>
      <c r="J62" s="80"/>
      <c r="K62" s="81">
        <f t="shared" si="23"/>
        <v>0</v>
      </c>
      <c r="L62" s="7"/>
      <c r="M62" s="80"/>
      <c r="N62" s="81">
        <f t="shared" si="24"/>
        <v>0</v>
      </c>
      <c r="O62" s="140"/>
      <c r="P62" s="141"/>
      <c r="Q62" s="140"/>
      <c r="R62" s="115"/>
      <c r="S62" s="80"/>
      <c r="T62" s="81">
        <f t="shared" si="25"/>
        <v>0</v>
      </c>
      <c r="U62" s="7"/>
      <c r="V62" s="80"/>
      <c r="W62" s="81">
        <f t="shared" si="26"/>
        <v>0</v>
      </c>
      <c r="X62" s="7"/>
      <c r="Y62" s="80"/>
      <c r="Z62" s="81">
        <f t="shared" si="27"/>
        <v>0</v>
      </c>
      <c r="AA62" s="7"/>
      <c r="AB62" s="80"/>
      <c r="AC62" s="81">
        <f t="shared" si="28"/>
        <v>0</v>
      </c>
      <c r="AD62" s="7"/>
      <c r="AE62" s="83"/>
      <c r="AF62" s="82">
        <f t="shared" si="29"/>
        <v>0</v>
      </c>
      <c r="AG62" s="12"/>
      <c r="AH62" s="7"/>
      <c r="AI62" s="143">
        <f t="shared" si="30"/>
        <v>0</v>
      </c>
      <c r="AJ62" s="143">
        <f t="shared" si="31"/>
        <v>0</v>
      </c>
      <c r="AK62" s="143">
        <f t="shared" si="32"/>
        <v>0</v>
      </c>
      <c r="AL62" s="85">
        <f t="shared" si="33"/>
        <v>0</v>
      </c>
      <c r="AM62" s="85">
        <f t="shared" si="34"/>
        <v>0</v>
      </c>
      <c r="AN62" s="85">
        <f t="shared" si="35"/>
        <v>0</v>
      </c>
      <c r="AO62" s="85">
        <f t="shared" si="36"/>
        <v>0</v>
      </c>
      <c r="AP62" s="144">
        <f t="shared" si="37"/>
        <v>0</v>
      </c>
      <c r="AQ62" s="15">
        <f t="shared" si="38"/>
        <v>0</v>
      </c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HQ62" s="15"/>
      <c r="HR62" s="15"/>
      <c r="HS62" s="15"/>
      <c r="HT62" s="15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s="14" customFormat="1" ht="11.25" customHeight="1">
      <c r="A63" s="75">
        <f t="shared" si="20"/>
        <v>38</v>
      </c>
      <c r="B63" s="76">
        <f t="shared" si="21"/>
        <v>0</v>
      </c>
      <c r="C63" s="77">
        <f t="shared" si="39"/>
        <v>0</v>
      </c>
      <c r="D63" s="88"/>
      <c r="E63" s="139"/>
      <c r="F63" s="88"/>
      <c r="G63" s="98"/>
      <c r="H63" s="81">
        <f t="shared" si="22"/>
        <v>0</v>
      </c>
      <c r="I63" s="7"/>
      <c r="J63" s="98"/>
      <c r="K63" s="81">
        <f t="shared" si="23"/>
        <v>0</v>
      </c>
      <c r="L63" s="94"/>
      <c r="M63" s="80"/>
      <c r="N63" s="81">
        <f t="shared" si="24"/>
        <v>0</v>
      </c>
      <c r="O63" s="140"/>
      <c r="P63" s="141"/>
      <c r="Q63" s="140"/>
      <c r="R63" s="115"/>
      <c r="S63" s="98"/>
      <c r="T63" s="81">
        <f t="shared" si="25"/>
        <v>0</v>
      </c>
      <c r="U63" s="7"/>
      <c r="V63" s="80"/>
      <c r="W63" s="81">
        <f t="shared" si="26"/>
        <v>0</v>
      </c>
      <c r="X63" s="7"/>
      <c r="Y63" s="98"/>
      <c r="Z63" s="81">
        <f t="shared" si="27"/>
        <v>0</v>
      </c>
      <c r="AA63" s="7"/>
      <c r="AB63" s="98"/>
      <c r="AC63" s="81">
        <f t="shared" si="28"/>
        <v>0</v>
      </c>
      <c r="AD63" s="94"/>
      <c r="AE63" s="83"/>
      <c r="AF63" s="82">
        <f t="shared" si="29"/>
        <v>0</v>
      </c>
      <c r="AG63" s="12"/>
      <c r="AH63" s="7"/>
      <c r="AI63" s="143">
        <f t="shared" si="30"/>
        <v>0</v>
      </c>
      <c r="AJ63" s="143">
        <f t="shared" si="31"/>
        <v>0</v>
      </c>
      <c r="AK63" s="143">
        <f t="shared" si="32"/>
        <v>0</v>
      </c>
      <c r="AL63" s="85">
        <f t="shared" si="33"/>
        <v>0</v>
      </c>
      <c r="AM63" s="85">
        <f t="shared" si="34"/>
        <v>0</v>
      </c>
      <c r="AN63" s="85">
        <f t="shared" si="35"/>
        <v>0</v>
      </c>
      <c r="AO63" s="85">
        <f t="shared" si="36"/>
        <v>0</v>
      </c>
      <c r="AP63" s="144">
        <f t="shared" si="37"/>
        <v>0</v>
      </c>
      <c r="AQ63" s="15">
        <f t="shared" si="38"/>
        <v>0</v>
      </c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HQ63" s="15"/>
      <c r="HR63" s="15"/>
      <c r="HS63" s="15"/>
      <c r="HT63" s="15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s="14" customFormat="1" ht="11.25" customHeight="1">
      <c r="A64" s="75">
        <f t="shared" si="20"/>
        <v>38</v>
      </c>
      <c r="B64" s="76">
        <f t="shared" si="21"/>
        <v>0</v>
      </c>
      <c r="C64" s="77">
        <f t="shared" si="39"/>
        <v>0</v>
      </c>
      <c r="D64" s="88"/>
      <c r="E64" s="139"/>
      <c r="F64" s="88"/>
      <c r="G64" s="98"/>
      <c r="H64" s="81">
        <f t="shared" si="22"/>
        <v>0</v>
      </c>
      <c r="I64" s="7"/>
      <c r="J64" s="98"/>
      <c r="K64" s="81">
        <f t="shared" si="23"/>
        <v>0</v>
      </c>
      <c r="L64" s="94"/>
      <c r="M64" s="80"/>
      <c r="N64" s="81">
        <f t="shared" si="24"/>
        <v>0</v>
      </c>
      <c r="O64" s="140"/>
      <c r="P64" s="141"/>
      <c r="Q64" s="140"/>
      <c r="R64" s="115"/>
      <c r="S64" s="98"/>
      <c r="T64" s="81">
        <f t="shared" si="25"/>
        <v>0</v>
      </c>
      <c r="U64" s="7"/>
      <c r="V64" s="80"/>
      <c r="W64" s="81">
        <f t="shared" si="26"/>
        <v>0</v>
      </c>
      <c r="X64" s="7"/>
      <c r="Y64" s="98"/>
      <c r="Z64" s="81">
        <f t="shared" si="27"/>
        <v>0</v>
      </c>
      <c r="AA64" s="7"/>
      <c r="AB64" s="98"/>
      <c r="AC64" s="81">
        <f t="shared" si="28"/>
        <v>0</v>
      </c>
      <c r="AD64" s="94"/>
      <c r="AE64" s="83"/>
      <c r="AF64" s="82">
        <f t="shared" si="29"/>
        <v>0</v>
      </c>
      <c r="AG64" s="12"/>
      <c r="AH64" s="7"/>
      <c r="AI64" s="143">
        <f t="shared" si="30"/>
        <v>0</v>
      </c>
      <c r="AJ64" s="143">
        <f t="shared" si="31"/>
        <v>0</v>
      </c>
      <c r="AK64" s="143">
        <f t="shared" si="32"/>
        <v>0</v>
      </c>
      <c r="AL64" s="85">
        <f t="shared" si="33"/>
        <v>0</v>
      </c>
      <c r="AM64" s="85">
        <f t="shared" si="34"/>
        <v>0</v>
      </c>
      <c r="AN64" s="85">
        <f t="shared" si="35"/>
        <v>0</v>
      </c>
      <c r="AO64" s="85">
        <f t="shared" si="36"/>
        <v>0</v>
      </c>
      <c r="AP64" s="144">
        <f t="shared" si="37"/>
        <v>0</v>
      </c>
      <c r="AQ64" s="15">
        <f t="shared" si="38"/>
        <v>0</v>
      </c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HQ64" s="15"/>
      <c r="HR64" s="15"/>
      <c r="HS64" s="15"/>
      <c r="HT64" s="15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s="14" customFormat="1" ht="11.25" customHeight="1">
      <c r="A65" s="75">
        <f t="shared" si="20"/>
        <v>38</v>
      </c>
      <c r="B65" s="76">
        <f t="shared" si="21"/>
        <v>0</v>
      </c>
      <c r="C65" s="77">
        <f t="shared" si="39"/>
        <v>0</v>
      </c>
      <c r="D65" s="88"/>
      <c r="E65" s="139"/>
      <c r="F65" s="88"/>
      <c r="G65" s="98"/>
      <c r="H65" s="81">
        <f t="shared" si="22"/>
        <v>0</v>
      </c>
      <c r="I65" s="7"/>
      <c r="J65" s="98"/>
      <c r="K65" s="81">
        <f t="shared" si="23"/>
        <v>0</v>
      </c>
      <c r="L65" s="94"/>
      <c r="M65" s="80"/>
      <c r="N65" s="81">
        <f t="shared" si="24"/>
        <v>0</v>
      </c>
      <c r="O65" s="140"/>
      <c r="P65" s="141"/>
      <c r="Q65" s="140"/>
      <c r="R65" s="115"/>
      <c r="S65" s="98"/>
      <c r="T65" s="81">
        <f t="shared" si="25"/>
        <v>0</v>
      </c>
      <c r="U65" s="7"/>
      <c r="V65" s="80"/>
      <c r="W65" s="81">
        <f t="shared" si="26"/>
        <v>0</v>
      </c>
      <c r="X65" s="7"/>
      <c r="Y65" s="98"/>
      <c r="Z65" s="81">
        <f t="shared" si="27"/>
        <v>0</v>
      </c>
      <c r="AA65" s="7"/>
      <c r="AB65" s="98"/>
      <c r="AC65" s="81">
        <f t="shared" si="28"/>
        <v>0</v>
      </c>
      <c r="AD65" s="94"/>
      <c r="AE65" s="83"/>
      <c r="AF65" s="82">
        <f t="shared" si="29"/>
        <v>0</v>
      </c>
      <c r="AG65" s="12"/>
      <c r="AH65" s="7"/>
      <c r="AI65" s="143">
        <f t="shared" si="30"/>
        <v>0</v>
      </c>
      <c r="AJ65" s="143">
        <f t="shared" si="31"/>
        <v>0</v>
      </c>
      <c r="AK65" s="143">
        <f t="shared" si="32"/>
        <v>0</v>
      </c>
      <c r="AL65" s="85">
        <f t="shared" si="33"/>
        <v>0</v>
      </c>
      <c r="AM65" s="85">
        <f t="shared" si="34"/>
        <v>0</v>
      </c>
      <c r="AN65" s="85">
        <f t="shared" si="35"/>
        <v>0</v>
      </c>
      <c r="AO65" s="85">
        <f t="shared" si="36"/>
        <v>0</v>
      </c>
      <c r="AP65" s="144">
        <f t="shared" si="37"/>
        <v>0</v>
      </c>
      <c r="AQ65" s="15">
        <f t="shared" si="38"/>
        <v>0</v>
      </c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HQ65" s="15"/>
      <c r="HR65" s="15"/>
      <c r="HS65" s="15"/>
      <c r="HT65" s="1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s="14" customFormat="1" ht="11.25" customHeight="1">
      <c r="A66" s="75">
        <f t="shared" si="20"/>
        <v>38</v>
      </c>
      <c r="B66" s="76">
        <f t="shared" si="21"/>
        <v>0</v>
      </c>
      <c r="C66" s="77">
        <f t="shared" si="39"/>
        <v>0</v>
      </c>
      <c r="D66" s="88"/>
      <c r="E66" s="139"/>
      <c r="F66" s="88"/>
      <c r="G66" s="98"/>
      <c r="H66" s="81">
        <f t="shared" si="22"/>
        <v>0</v>
      </c>
      <c r="I66" s="7"/>
      <c r="J66" s="98"/>
      <c r="K66" s="81">
        <f t="shared" si="23"/>
        <v>0</v>
      </c>
      <c r="L66" s="94"/>
      <c r="M66" s="80"/>
      <c r="N66" s="81">
        <f t="shared" si="24"/>
        <v>0</v>
      </c>
      <c r="O66" s="140"/>
      <c r="P66" s="141"/>
      <c r="Q66" s="140"/>
      <c r="R66" s="115"/>
      <c r="S66" s="98"/>
      <c r="T66" s="81">
        <f t="shared" si="25"/>
        <v>0</v>
      </c>
      <c r="U66" s="7"/>
      <c r="V66" s="80"/>
      <c r="W66" s="81">
        <f t="shared" si="26"/>
        <v>0</v>
      </c>
      <c r="X66" s="7"/>
      <c r="Y66" s="98"/>
      <c r="Z66" s="81">
        <f t="shared" si="27"/>
        <v>0</v>
      </c>
      <c r="AA66" s="7"/>
      <c r="AB66" s="98"/>
      <c r="AC66" s="81">
        <f t="shared" si="28"/>
        <v>0</v>
      </c>
      <c r="AD66" s="94"/>
      <c r="AE66" s="83"/>
      <c r="AF66" s="82">
        <f t="shared" si="29"/>
        <v>0</v>
      </c>
      <c r="AG66" s="12"/>
      <c r="AH66" s="7"/>
      <c r="AI66" s="143">
        <f t="shared" si="30"/>
        <v>0</v>
      </c>
      <c r="AJ66" s="143">
        <f t="shared" si="31"/>
        <v>0</v>
      </c>
      <c r="AK66" s="143">
        <f t="shared" si="32"/>
        <v>0</v>
      </c>
      <c r="AL66" s="85">
        <f t="shared" si="33"/>
        <v>0</v>
      </c>
      <c r="AM66" s="85">
        <f t="shared" si="34"/>
        <v>0</v>
      </c>
      <c r="AN66" s="85">
        <f t="shared" si="35"/>
        <v>0</v>
      </c>
      <c r="AO66" s="85">
        <f t="shared" si="36"/>
        <v>0</v>
      </c>
      <c r="AP66" s="144">
        <f t="shared" si="37"/>
        <v>0</v>
      </c>
      <c r="AQ66" s="15">
        <f t="shared" si="38"/>
        <v>0</v>
      </c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HQ66" s="15"/>
      <c r="HR66" s="15"/>
      <c r="HS66" s="15"/>
      <c r="HT66" s="15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s="14" customFormat="1" ht="11.25" customHeight="1">
      <c r="A67" s="75">
        <f t="shared" si="20"/>
        <v>38</v>
      </c>
      <c r="B67" s="76">
        <f t="shared" si="21"/>
        <v>0</v>
      </c>
      <c r="C67" s="77">
        <f t="shared" si="39"/>
        <v>0</v>
      </c>
      <c r="D67" s="78"/>
      <c r="E67" s="145"/>
      <c r="F67" s="78"/>
      <c r="G67" s="80"/>
      <c r="H67" s="81">
        <f t="shared" si="22"/>
        <v>0</v>
      </c>
      <c r="I67" s="7"/>
      <c r="J67" s="80"/>
      <c r="K67" s="81">
        <f t="shared" si="23"/>
        <v>0</v>
      </c>
      <c r="L67" s="7"/>
      <c r="M67" s="80"/>
      <c r="N67" s="81">
        <f t="shared" si="24"/>
        <v>0</v>
      </c>
      <c r="O67" s="140"/>
      <c r="P67" s="141"/>
      <c r="Q67" s="140"/>
      <c r="R67" s="115"/>
      <c r="S67" s="80"/>
      <c r="T67" s="81">
        <f t="shared" si="25"/>
        <v>0</v>
      </c>
      <c r="U67" s="7"/>
      <c r="V67" s="80"/>
      <c r="W67" s="81">
        <f t="shared" si="26"/>
        <v>0</v>
      </c>
      <c r="X67" s="7"/>
      <c r="Y67" s="80"/>
      <c r="Z67" s="81">
        <f t="shared" si="27"/>
        <v>0</v>
      </c>
      <c r="AA67" s="7"/>
      <c r="AB67" s="80"/>
      <c r="AC67" s="81">
        <f t="shared" si="28"/>
        <v>0</v>
      </c>
      <c r="AD67" s="7"/>
      <c r="AE67" s="83"/>
      <c r="AF67" s="82">
        <f t="shared" si="29"/>
        <v>0</v>
      </c>
      <c r="AG67" s="12"/>
      <c r="AH67" s="7"/>
      <c r="AI67" s="143">
        <f t="shared" si="30"/>
        <v>0</v>
      </c>
      <c r="AJ67" s="143">
        <f t="shared" si="31"/>
        <v>0</v>
      </c>
      <c r="AK67" s="143">
        <f t="shared" si="32"/>
        <v>0</v>
      </c>
      <c r="AL67" s="85">
        <f t="shared" si="33"/>
        <v>0</v>
      </c>
      <c r="AM67" s="85">
        <f t="shared" si="34"/>
        <v>0</v>
      </c>
      <c r="AN67" s="85">
        <f t="shared" si="35"/>
        <v>0</v>
      </c>
      <c r="AO67" s="85">
        <f t="shared" si="36"/>
        <v>0</v>
      </c>
      <c r="AP67" s="144">
        <f t="shared" si="37"/>
        <v>0</v>
      </c>
      <c r="AQ67" s="15">
        <f t="shared" si="38"/>
        <v>0</v>
      </c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HQ67" s="15"/>
      <c r="HR67" s="15"/>
      <c r="HS67" s="15"/>
      <c r="HT67" s="15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s="14" customFormat="1" ht="11.25" customHeight="1">
      <c r="A68" s="75">
        <f>RANK(B68,$B$4:$B$70)</f>
        <v>38</v>
      </c>
      <c r="B68" s="76">
        <f>VALUE(AQ68)+C68</f>
        <v>0</v>
      </c>
      <c r="C68" s="77">
        <f t="shared" si="39"/>
        <v>0</v>
      </c>
      <c r="D68" s="88"/>
      <c r="E68" s="139"/>
      <c r="F68" s="88"/>
      <c r="G68" s="80"/>
      <c r="H68" s="81">
        <f>IF(G68,16-G68,0)</f>
        <v>0</v>
      </c>
      <c r="I68" s="7"/>
      <c r="J68" s="80"/>
      <c r="K68" s="81">
        <f>IF(J68,16-J68,0)</f>
        <v>0</v>
      </c>
      <c r="L68" s="7"/>
      <c r="M68" s="80"/>
      <c r="N68" s="81">
        <f>IF(M68,16-M68,0)</f>
        <v>0</v>
      </c>
      <c r="O68" s="140"/>
      <c r="P68" s="141"/>
      <c r="Q68" s="140"/>
      <c r="R68" s="115"/>
      <c r="S68" s="80"/>
      <c r="T68" s="81">
        <f>IF(S68,16-S68,0)</f>
        <v>0</v>
      </c>
      <c r="U68" s="7"/>
      <c r="V68" s="80"/>
      <c r="W68" s="81">
        <f>IF(V68,16-V68,0)</f>
        <v>0</v>
      </c>
      <c r="X68" s="7"/>
      <c r="Y68" s="80"/>
      <c r="Z68" s="81">
        <f>IF(Y68,16-Y68,0)</f>
        <v>0</v>
      </c>
      <c r="AA68" s="7"/>
      <c r="AB68" s="80"/>
      <c r="AC68" s="81">
        <f>IF(AB68,16-AB68,0)</f>
        <v>0</v>
      </c>
      <c r="AD68" s="7"/>
      <c r="AE68" s="83"/>
      <c r="AF68" s="82">
        <f>IF(AE68,16-AE68,0)</f>
        <v>0</v>
      </c>
      <c r="AG68" s="12"/>
      <c r="AH68" s="7"/>
      <c r="AI68" s="143">
        <f aca="true" t="shared" si="40" ref="AI68:AI73">VALUE(H68)</f>
        <v>0</v>
      </c>
      <c r="AJ68" s="143">
        <f aca="true" t="shared" si="41" ref="AJ68:AJ73">VALUE(K68)</f>
        <v>0</v>
      </c>
      <c r="AK68" s="143">
        <f aca="true" t="shared" si="42" ref="AK68:AK73">VALUE(N68)</f>
        <v>0</v>
      </c>
      <c r="AL68" s="85">
        <f aca="true" t="shared" si="43" ref="AL68:AL73">VALUE(T68)</f>
        <v>0</v>
      </c>
      <c r="AM68" s="85">
        <f aca="true" t="shared" si="44" ref="AM68:AM73">VALUE(W68)</f>
        <v>0</v>
      </c>
      <c r="AN68" s="85">
        <f aca="true" t="shared" si="45" ref="AN68:AN73">VALUE(Z68)</f>
        <v>0</v>
      </c>
      <c r="AO68" s="85">
        <f aca="true" t="shared" si="46" ref="AO68:AO73">VALUE(AC68)</f>
        <v>0</v>
      </c>
      <c r="AP68" s="144">
        <f aca="true" t="shared" si="47" ref="AP68:AP73">VALUE(AF68)</f>
        <v>0</v>
      </c>
      <c r="AQ68" s="15">
        <f>LARGE(AI68:AP68,1)+LARGE(AI68:AP68,2)+LARGE(AI68:AP68,3)+LARGE(AI68:AP68,4)+LARGE(AI68:AP68,5)+LARGE(AI68:AP68,6)</f>
        <v>0</v>
      </c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HQ68" s="15"/>
      <c r="HR68" s="15"/>
      <c r="HS68" s="15"/>
      <c r="HT68" s="15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s="14" customFormat="1" ht="11.25" customHeight="1">
      <c r="A69" s="75">
        <f>RANK(B69,$B$4:$B$70)</f>
        <v>38</v>
      </c>
      <c r="B69" s="76">
        <f>VALUE(AQ69)+C69</f>
        <v>0</v>
      </c>
      <c r="C69" s="77">
        <f t="shared" si="39"/>
        <v>0</v>
      </c>
      <c r="D69" s="88"/>
      <c r="E69" s="139"/>
      <c r="F69" s="88"/>
      <c r="G69" s="80"/>
      <c r="H69" s="81">
        <f>IF(G69,16-G69,0)</f>
        <v>0</v>
      </c>
      <c r="I69" s="7"/>
      <c r="J69" s="80"/>
      <c r="K69" s="81">
        <f>IF(J69,16-J69,0)</f>
        <v>0</v>
      </c>
      <c r="L69" s="7"/>
      <c r="M69" s="80"/>
      <c r="N69" s="81">
        <f>IF(M69,16-M69,0)</f>
        <v>0</v>
      </c>
      <c r="O69" s="140"/>
      <c r="P69" s="141"/>
      <c r="Q69" s="140"/>
      <c r="R69" s="115"/>
      <c r="S69" s="80"/>
      <c r="T69" s="81">
        <f>IF(S69,16-S69,0)</f>
        <v>0</v>
      </c>
      <c r="U69" s="7"/>
      <c r="V69" s="80"/>
      <c r="W69" s="81">
        <f>IF(V69,16-V69,0)</f>
        <v>0</v>
      </c>
      <c r="X69" s="7"/>
      <c r="Y69" s="80"/>
      <c r="Z69" s="81">
        <f>IF(Y69,16-Y69,0)</f>
        <v>0</v>
      </c>
      <c r="AA69" s="7"/>
      <c r="AB69" s="80"/>
      <c r="AC69" s="81">
        <f>IF(AB69,16-AB69,0)</f>
        <v>0</v>
      </c>
      <c r="AD69" s="7"/>
      <c r="AE69" s="83"/>
      <c r="AF69" s="82">
        <f>IF(AE69,16-AE69,0)</f>
        <v>0</v>
      </c>
      <c r="AG69" s="12"/>
      <c r="AH69" s="7"/>
      <c r="AI69" s="143">
        <f t="shared" si="40"/>
        <v>0</v>
      </c>
      <c r="AJ69" s="143">
        <f t="shared" si="41"/>
        <v>0</v>
      </c>
      <c r="AK69" s="143">
        <f t="shared" si="42"/>
        <v>0</v>
      </c>
      <c r="AL69" s="85">
        <f t="shared" si="43"/>
        <v>0</v>
      </c>
      <c r="AM69" s="85">
        <f t="shared" si="44"/>
        <v>0</v>
      </c>
      <c r="AN69" s="85">
        <f t="shared" si="45"/>
        <v>0</v>
      </c>
      <c r="AO69" s="85">
        <f t="shared" si="46"/>
        <v>0</v>
      </c>
      <c r="AP69" s="144">
        <f t="shared" si="47"/>
        <v>0</v>
      </c>
      <c r="AQ69" s="15">
        <f>LARGE(AI69:AP69,1)+LARGE(AI69:AP69,2)+LARGE(AI69:AP69,3)+LARGE(AI69:AP69,4)+LARGE(AI69:AP69,5)+LARGE(AI69:AP69,6)</f>
        <v>0</v>
      </c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HQ69" s="15"/>
      <c r="HR69" s="15"/>
      <c r="HS69" s="15"/>
      <c r="HT69" s="15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s="14" customFormat="1" ht="11.25" customHeight="1">
      <c r="A70" s="75">
        <f>RANK(B70,$B$4:$B$70)</f>
        <v>38</v>
      </c>
      <c r="B70" s="76">
        <f>VALUE(AQ70)+C70</f>
        <v>0</v>
      </c>
      <c r="C70" s="77">
        <f t="shared" si="39"/>
        <v>0</v>
      </c>
      <c r="D70" s="88"/>
      <c r="E70" s="139"/>
      <c r="F70" s="88"/>
      <c r="G70" s="80"/>
      <c r="H70" s="81">
        <f>IF(G70,16-G70,0)</f>
        <v>0</v>
      </c>
      <c r="I70" s="7"/>
      <c r="J70" s="80"/>
      <c r="K70" s="81">
        <f>IF(J70,16-J70,0)</f>
        <v>0</v>
      </c>
      <c r="L70" s="7"/>
      <c r="M70" s="80"/>
      <c r="N70" s="81">
        <f>IF(M70,16-M70,0)</f>
        <v>0</v>
      </c>
      <c r="O70" s="140"/>
      <c r="P70" s="141"/>
      <c r="Q70" s="140"/>
      <c r="R70" s="115"/>
      <c r="S70" s="80"/>
      <c r="T70" s="81">
        <f>IF(S70,16-S70,0)</f>
        <v>0</v>
      </c>
      <c r="U70" s="7"/>
      <c r="V70" s="80"/>
      <c r="W70" s="81">
        <f>IF(V70,16-V70,0)</f>
        <v>0</v>
      </c>
      <c r="X70" s="122"/>
      <c r="Y70" s="80"/>
      <c r="Z70" s="81">
        <f>IF(Y70,16-Y70,0)</f>
        <v>0</v>
      </c>
      <c r="AA70" s="7"/>
      <c r="AB70" s="80"/>
      <c r="AC70" s="81">
        <f>IF(AB70,16-AB70,0)</f>
        <v>0</v>
      </c>
      <c r="AD70" s="7"/>
      <c r="AE70" s="83"/>
      <c r="AF70" s="82">
        <f>IF(AE70,16-AE70,0)</f>
        <v>0</v>
      </c>
      <c r="AG70" s="12"/>
      <c r="AH70" s="7"/>
      <c r="AI70" s="143">
        <f t="shared" si="40"/>
        <v>0</v>
      </c>
      <c r="AJ70" s="143">
        <f t="shared" si="41"/>
        <v>0</v>
      </c>
      <c r="AK70" s="143">
        <f t="shared" si="42"/>
        <v>0</v>
      </c>
      <c r="AL70" s="85">
        <f t="shared" si="43"/>
        <v>0</v>
      </c>
      <c r="AM70" s="85">
        <f t="shared" si="44"/>
        <v>0</v>
      </c>
      <c r="AN70" s="85">
        <f t="shared" si="45"/>
        <v>0</v>
      </c>
      <c r="AO70" s="85">
        <f t="shared" si="46"/>
        <v>0</v>
      </c>
      <c r="AP70" s="144">
        <f t="shared" si="47"/>
        <v>0</v>
      </c>
      <c r="AQ70" s="15">
        <f>LARGE(AI70:AP70,1)+LARGE(AI70:AP70,2)+LARGE(AI70:AP70,3)+LARGE(AI70:AP70,4)+LARGE(AI70:AP70,5)+LARGE(AI70:AP70,6)</f>
        <v>0</v>
      </c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HQ70" s="15"/>
      <c r="HR70" s="15"/>
      <c r="HS70" s="15"/>
      <c r="HT70" s="15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s="14" customFormat="1" ht="11.25" customHeight="1">
      <c r="A71" s="75">
        <f>RANK(B71,$B$4:$B$70)</f>
        <v>38</v>
      </c>
      <c r="B71" s="76">
        <f>VALUE(AQ71)+C71</f>
        <v>0</v>
      </c>
      <c r="C71" s="77">
        <f t="shared" si="39"/>
        <v>0</v>
      </c>
      <c r="D71" s="88"/>
      <c r="E71" s="139"/>
      <c r="F71" s="88"/>
      <c r="G71" s="80"/>
      <c r="H71" s="81">
        <f>IF(G71,16-G71,0)</f>
        <v>0</v>
      </c>
      <c r="I71" s="7"/>
      <c r="J71" s="80"/>
      <c r="K71" s="81">
        <f>IF(J71,16-J71,0)</f>
        <v>0</v>
      </c>
      <c r="L71" s="7"/>
      <c r="M71" s="80"/>
      <c r="N71" s="81">
        <f>IF(M71,16-M71,0)</f>
        <v>0</v>
      </c>
      <c r="O71" s="140"/>
      <c r="P71" s="141"/>
      <c r="Q71" s="140"/>
      <c r="R71" s="115"/>
      <c r="S71" s="80"/>
      <c r="T71" s="81">
        <f>IF(S71,16-S71,0)</f>
        <v>0</v>
      </c>
      <c r="U71" s="7"/>
      <c r="V71" s="80"/>
      <c r="W71" s="81">
        <f>IF(V71,16-V71,0)</f>
        <v>0</v>
      </c>
      <c r="X71" s="122"/>
      <c r="Y71" s="80"/>
      <c r="Z71" s="81">
        <f>IF(Y71,16-Y71,0)</f>
        <v>0</v>
      </c>
      <c r="AA71" s="7"/>
      <c r="AB71" s="80"/>
      <c r="AC71" s="81">
        <f>IF(AB71,16-AB71,0)</f>
        <v>0</v>
      </c>
      <c r="AD71" s="7"/>
      <c r="AE71" s="83"/>
      <c r="AF71" s="82">
        <f>IF(AE71,16-AE71,0)</f>
        <v>0</v>
      </c>
      <c r="AG71" s="12"/>
      <c r="AH71" s="7"/>
      <c r="AI71" s="143">
        <f t="shared" si="40"/>
        <v>0</v>
      </c>
      <c r="AJ71" s="143">
        <f t="shared" si="41"/>
        <v>0</v>
      </c>
      <c r="AK71" s="143">
        <f t="shared" si="42"/>
        <v>0</v>
      </c>
      <c r="AL71" s="85">
        <f t="shared" si="43"/>
        <v>0</v>
      </c>
      <c r="AM71" s="85">
        <f t="shared" si="44"/>
        <v>0</v>
      </c>
      <c r="AN71" s="85">
        <f t="shared" si="45"/>
        <v>0</v>
      </c>
      <c r="AO71" s="85">
        <f t="shared" si="46"/>
        <v>0</v>
      </c>
      <c r="AP71" s="144">
        <f t="shared" si="47"/>
        <v>0</v>
      </c>
      <c r="AQ71" s="15">
        <f>LARGE(AI71:AP71,1)+LARGE(AI71:AP71,2)+LARGE(AI71:AP71,3)+LARGE(AI71:AP71,4)+LARGE(AI71:AP71,5)+LARGE(AI71:AP71,6)</f>
        <v>0</v>
      </c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HQ71" s="15"/>
      <c r="HR71" s="15"/>
      <c r="HS71" s="15"/>
      <c r="HT71" s="15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s="14" customFormat="1" ht="11.25" customHeight="1">
      <c r="A72" s="75">
        <f>RANK(B72,$B$4:$B$70)</f>
        <v>38</v>
      </c>
      <c r="B72" s="76">
        <f>VALUE(AQ72)+C72</f>
        <v>0</v>
      </c>
      <c r="C72" s="77">
        <f t="shared" si="39"/>
        <v>0</v>
      </c>
      <c r="D72" s="88"/>
      <c r="E72" s="139"/>
      <c r="F72" s="78"/>
      <c r="G72" s="80"/>
      <c r="H72" s="81">
        <f>IF(G72,16-G72,0)</f>
        <v>0</v>
      </c>
      <c r="I72" s="7"/>
      <c r="J72" s="80"/>
      <c r="K72" s="81">
        <f>IF(J72,16-J72,0)</f>
        <v>0</v>
      </c>
      <c r="L72" s="7"/>
      <c r="M72" s="80"/>
      <c r="N72" s="81">
        <f>IF(M72,16-M72,0)</f>
        <v>0</v>
      </c>
      <c r="O72" s="140"/>
      <c r="P72" s="141"/>
      <c r="Q72" s="140"/>
      <c r="R72" s="115"/>
      <c r="S72" s="80"/>
      <c r="T72" s="81">
        <f>IF(S72,16-S72,0)</f>
        <v>0</v>
      </c>
      <c r="U72" s="7"/>
      <c r="V72" s="80"/>
      <c r="W72" s="81">
        <f>IF(V72,16-V72,0)</f>
        <v>0</v>
      </c>
      <c r="X72" s="7"/>
      <c r="Y72" s="80"/>
      <c r="Z72" s="81">
        <f>IF(Y72,16-Y72,0)</f>
        <v>0</v>
      </c>
      <c r="AA72" s="7"/>
      <c r="AB72" s="80"/>
      <c r="AC72" s="81">
        <f>IF(AB72,16-AB72,0)</f>
        <v>0</v>
      </c>
      <c r="AD72" s="7"/>
      <c r="AE72" s="83"/>
      <c r="AF72" s="82">
        <f>IF(AE72,16-AE72,0)</f>
        <v>0</v>
      </c>
      <c r="AG72" s="12"/>
      <c r="AH72" s="7"/>
      <c r="AI72" s="143">
        <f t="shared" si="40"/>
        <v>0</v>
      </c>
      <c r="AJ72" s="143">
        <f t="shared" si="41"/>
        <v>0</v>
      </c>
      <c r="AK72" s="143">
        <f t="shared" si="42"/>
        <v>0</v>
      </c>
      <c r="AL72" s="85">
        <f t="shared" si="43"/>
        <v>0</v>
      </c>
      <c r="AM72" s="85">
        <f t="shared" si="44"/>
        <v>0</v>
      </c>
      <c r="AN72" s="85">
        <f t="shared" si="45"/>
        <v>0</v>
      </c>
      <c r="AO72" s="85">
        <f t="shared" si="46"/>
        <v>0</v>
      </c>
      <c r="AP72" s="144">
        <f t="shared" si="47"/>
        <v>0</v>
      </c>
      <c r="AQ72" s="15">
        <f>LARGE(AI72:AP72,1)+LARGE(AI72:AP72,2)+LARGE(AI72:AP72,3)+LARGE(AI72:AP72,4)+LARGE(AI72:AP72,5)+LARGE(AI72:AP72,6)</f>
        <v>0</v>
      </c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HQ72" s="15"/>
      <c r="HR72" s="15"/>
      <c r="HS72" s="15"/>
      <c r="HT72" s="15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s="14" customFormat="1" ht="11.25" customHeight="1">
      <c r="A73" s="75">
        <f>RANK(B73,$B$4:$B$70)</f>
        <v>38</v>
      </c>
      <c r="B73" s="76">
        <f>VALUE(AQ73)+C73</f>
        <v>0</v>
      </c>
      <c r="C73" s="77">
        <f t="shared" si="39"/>
        <v>0</v>
      </c>
      <c r="D73" s="88"/>
      <c r="E73" s="139"/>
      <c r="F73" s="88"/>
      <c r="G73" s="80"/>
      <c r="H73" s="81">
        <f>IF(G73,16-G73,0)</f>
        <v>0</v>
      </c>
      <c r="I73" s="7"/>
      <c r="J73" s="80"/>
      <c r="K73" s="81">
        <f>IF(J73,16-J73,0)</f>
        <v>0</v>
      </c>
      <c r="L73" s="7"/>
      <c r="M73" s="134"/>
      <c r="N73" s="134"/>
      <c r="O73" s="134"/>
      <c r="P73" s="134"/>
      <c r="Q73" s="134"/>
      <c r="R73" s="6"/>
      <c r="S73" s="80"/>
      <c r="T73" s="81">
        <f>IF(S73,16-S73,0)</f>
        <v>0</v>
      </c>
      <c r="U73" s="7"/>
      <c r="V73" s="80"/>
      <c r="W73" s="81">
        <f>IF(V73,16-V73,0)</f>
        <v>0</v>
      </c>
      <c r="X73" s="7"/>
      <c r="Y73" s="80"/>
      <c r="Z73" s="81">
        <f>IF(Y73,16-Y73,0)</f>
        <v>0</v>
      </c>
      <c r="AA73" s="7"/>
      <c r="AB73" s="80"/>
      <c r="AC73" s="81">
        <f>IF(AB73,16-AB73,0)</f>
        <v>0</v>
      </c>
      <c r="AD73" s="7"/>
      <c r="AE73" s="83"/>
      <c r="AF73" s="82">
        <f>IF(AE73,16-AE73,0)</f>
        <v>0</v>
      </c>
      <c r="AG73" s="12"/>
      <c r="AH73" s="7"/>
      <c r="AI73" s="143">
        <f t="shared" si="40"/>
        <v>0</v>
      </c>
      <c r="AJ73" s="143">
        <f t="shared" si="41"/>
        <v>0</v>
      </c>
      <c r="AK73" s="143">
        <f t="shared" si="42"/>
        <v>0</v>
      </c>
      <c r="AL73" s="85">
        <f t="shared" si="43"/>
        <v>0</v>
      </c>
      <c r="AM73" s="85">
        <f t="shared" si="44"/>
        <v>0</v>
      </c>
      <c r="AN73" s="85">
        <f t="shared" si="45"/>
        <v>0</v>
      </c>
      <c r="AO73" s="85">
        <f t="shared" si="46"/>
        <v>0</v>
      </c>
      <c r="AP73" s="144">
        <f t="shared" si="47"/>
        <v>0</v>
      </c>
      <c r="AQ73" s="15">
        <f>LARGE(AI73:AP73,1)+LARGE(AI73:AP73,2)+LARGE(AI73:AP73,3)+LARGE(AI73:AP73,4)+LARGE(AI73:AP73,5)+LARGE(AI73:AP73,6)</f>
        <v>0</v>
      </c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HQ73" s="15"/>
      <c r="HR73" s="15"/>
      <c r="HS73" s="15"/>
      <c r="HT73" s="15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</sheetData>
  <sheetProtection selectLockedCells="1" selectUnlockedCells="1"/>
  <printOptions/>
  <pageMargins left="0.7875" right="0.7875" top="0.7875" bottom="0.7875" header="0.09861111111111111" footer="0.09861111111111111"/>
  <pageSetup firstPageNumber="1" useFirstPageNumber="1"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3"/>
  <sheetViews>
    <sheetView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30" sqref="E30"/>
    </sheetView>
  </sheetViews>
  <sheetFormatPr defaultColWidth="10.7109375" defaultRowHeight="11.25" customHeight="1"/>
  <cols>
    <col min="1" max="1" width="5.28125" style="130" customWidth="1"/>
    <col min="2" max="2" width="7.00390625" style="131" customWidth="1"/>
    <col min="3" max="3" width="7.8515625" style="131" customWidth="1"/>
    <col min="4" max="4" width="23.421875" style="132" customWidth="1"/>
    <col min="5" max="5" width="9.28125" style="133" customWidth="1"/>
    <col min="6" max="6" width="19.00390625" style="132" customWidth="1"/>
    <col min="7" max="7" width="4.7109375" style="134" customWidth="1"/>
    <col min="8" max="8" width="6.421875" style="6" customWidth="1"/>
    <col min="9" max="9" width="7.57421875" style="122" customWidth="1"/>
    <col min="10" max="10" width="4.7109375" style="134" customWidth="1"/>
    <col min="11" max="11" width="6.421875" style="8" customWidth="1"/>
    <col min="12" max="12" width="7.57421875" style="122" customWidth="1"/>
    <col min="13" max="13" width="4.7109375" style="134" customWidth="1"/>
    <col min="14" max="14" width="6.421875" style="134" customWidth="1"/>
    <col min="15" max="15" width="7.57421875" style="134" customWidth="1"/>
    <col min="16" max="16" width="4.7109375" style="134" customWidth="1"/>
    <col min="17" max="17" width="6.421875" style="6" customWidth="1"/>
    <col min="18" max="18" width="7.57421875" style="122" customWidth="1"/>
    <col min="19" max="19" width="4.7109375" style="134" customWidth="1"/>
    <col min="20" max="20" width="6.421875" style="6" customWidth="1"/>
    <col min="21" max="21" width="7.57421875" style="122" customWidth="1"/>
    <col min="22" max="22" width="4.7109375" style="134" customWidth="1"/>
    <col min="23" max="23" width="6.421875" style="6" customWidth="1"/>
    <col min="24" max="24" width="7.57421875" style="122" customWidth="1"/>
    <col min="25" max="25" width="4.7109375" style="134" customWidth="1"/>
    <col min="26" max="26" width="6.421875" style="6" customWidth="1"/>
    <col min="27" max="27" width="7.57421875" style="122" customWidth="1"/>
    <col min="28" max="28" width="4.7109375" style="135" customWidth="1"/>
    <col min="29" max="29" width="6.421875" style="11" customWidth="1"/>
    <col min="30" max="30" width="7.57421875" style="121" customWidth="1"/>
    <col min="31" max="31" width="10.7109375" style="122" customWidth="1"/>
    <col min="32" max="32" width="7.57421875" style="110" customWidth="1"/>
    <col min="33" max="33" width="4.7109375" style="14" customWidth="1"/>
    <col min="34" max="34" width="6.421875" style="14" customWidth="1"/>
    <col min="35" max="35" width="7.57421875" style="14" customWidth="1"/>
    <col min="36" max="38" width="10.7109375" style="14" customWidth="1"/>
    <col min="39" max="39" width="10.7109375" style="0" customWidth="1"/>
    <col min="40" max="40" width="10.7109375" style="14" customWidth="1"/>
    <col min="41" max="55" width="10.7109375" style="0" customWidth="1"/>
    <col min="56" max="226" width="10.7109375" style="136" customWidth="1"/>
  </cols>
  <sheetData>
    <row r="1" spans="1:255" s="31" customFormat="1" ht="11.25" customHeight="1">
      <c r="A1" s="31" t="s">
        <v>687</v>
      </c>
      <c r="B1" s="34"/>
      <c r="C1" s="35"/>
      <c r="E1" s="36"/>
      <c r="G1" s="37" t="s">
        <v>565</v>
      </c>
      <c r="H1" s="38"/>
      <c r="I1" s="39"/>
      <c r="J1" s="37" t="s">
        <v>566</v>
      </c>
      <c r="K1" s="38"/>
      <c r="L1" s="39"/>
      <c r="M1" s="37" t="s">
        <v>688</v>
      </c>
      <c r="N1" s="137"/>
      <c r="O1" s="137"/>
      <c r="P1" s="37" t="s">
        <v>568</v>
      </c>
      <c r="Q1" s="40"/>
      <c r="R1" s="39"/>
      <c r="S1" s="37" t="s">
        <v>9</v>
      </c>
      <c r="T1" s="38"/>
      <c r="U1" s="20"/>
      <c r="V1" s="37" t="s">
        <v>11</v>
      </c>
      <c r="W1" s="38"/>
      <c r="X1" s="39"/>
      <c r="Y1" s="37" t="s">
        <v>13</v>
      </c>
      <c r="Z1" s="38"/>
      <c r="AA1" s="39"/>
      <c r="AB1" s="43" t="s">
        <v>14</v>
      </c>
      <c r="AC1" s="44"/>
      <c r="AD1" s="45"/>
      <c r="AE1" s="45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HB1" s="48"/>
      <c r="HC1" s="48"/>
      <c r="HD1" s="48"/>
      <c r="HE1" s="48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31" customFormat="1" ht="11.25" customHeight="1">
      <c r="A2" s="31" t="s">
        <v>569</v>
      </c>
      <c r="B2" s="34"/>
      <c r="C2" s="35"/>
      <c r="E2" s="36"/>
      <c r="G2" s="37" t="s">
        <v>570</v>
      </c>
      <c r="H2" s="49"/>
      <c r="I2" s="50"/>
      <c r="J2" s="37" t="s">
        <v>570</v>
      </c>
      <c r="K2" s="49"/>
      <c r="L2" s="50"/>
      <c r="M2" s="37" t="s">
        <v>689</v>
      </c>
      <c r="N2"/>
      <c r="O2"/>
      <c r="P2" s="37" t="s">
        <v>573</v>
      </c>
      <c r="Q2" s="51"/>
      <c r="R2" s="50"/>
      <c r="S2" s="37" t="s">
        <v>574</v>
      </c>
      <c r="T2" s="49"/>
      <c r="U2" s="22"/>
      <c r="V2" s="37" t="s">
        <v>575</v>
      </c>
      <c r="W2" s="49"/>
      <c r="X2" s="50"/>
      <c r="Y2" s="37" t="s">
        <v>573</v>
      </c>
      <c r="Z2" s="49"/>
      <c r="AA2" s="50"/>
      <c r="AB2" s="138" t="s">
        <v>574</v>
      </c>
      <c r="AC2" s="54"/>
      <c r="AD2" s="55"/>
      <c r="AE2" s="55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HB2" s="48"/>
      <c r="HC2" s="48"/>
      <c r="HD2" s="48"/>
      <c r="HE2" s="48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74" customFormat="1" ht="11.25" customHeight="1">
      <c r="A3" s="57" t="s">
        <v>22</v>
      </c>
      <c r="B3" s="58" t="s">
        <v>23</v>
      </c>
      <c r="C3" s="59" t="s">
        <v>24</v>
      </c>
      <c r="D3" s="60" t="s">
        <v>25</v>
      </c>
      <c r="E3" s="61" t="s">
        <v>26</v>
      </c>
      <c r="F3" s="60" t="s">
        <v>27</v>
      </c>
      <c r="G3" s="37" t="s">
        <v>22</v>
      </c>
      <c r="H3" s="49" t="s">
        <v>23</v>
      </c>
      <c r="I3" s="50" t="s">
        <v>559</v>
      </c>
      <c r="J3" s="37" t="s">
        <v>22</v>
      </c>
      <c r="K3" s="49" t="s">
        <v>23</v>
      </c>
      <c r="L3" s="50" t="s">
        <v>559</v>
      </c>
      <c r="M3" s="37" t="s">
        <v>22</v>
      </c>
      <c r="N3" s="137" t="s">
        <v>23</v>
      </c>
      <c r="O3" s="137" t="s">
        <v>559</v>
      </c>
      <c r="P3" s="37" t="s">
        <v>22</v>
      </c>
      <c r="Q3" s="49" t="s">
        <v>23</v>
      </c>
      <c r="R3" s="50" t="s">
        <v>559</v>
      </c>
      <c r="S3" s="37" t="s">
        <v>22</v>
      </c>
      <c r="T3" s="49" t="s">
        <v>23</v>
      </c>
      <c r="U3" s="50" t="s">
        <v>559</v>
      </c>
      <c r="V3" s="37" t="s">
        <v>22</v>
      </c>
      <c r="W3" s="49" t="s">
        <v>23</v>
      </c>
      <c r="X3" s="50" t="s">
        <v>559</v>
      </c>
      <c r="Y3" s="37" t="s">
        <v>22</v>
      </c>
      <c r="Z3" s="49" t="s">
        <v>23</v>
      </c>
      <c r="AA3" s="50" t="s">
        <v>559</v>
      </c>
      <c r="AB3" s="138"/>
      <c r="AC3" s="54"/>
      <c r="AD3" s="55"/>
      <c r="AE3" s="55"/>
      <c r="AF3" s="31"/>
      <c r="AG3" s="31"/>
      <c r="AH3" s="31"/>
      <c r="AI3" s="31"/>
      <c r="AJ3" s="31"/>
      <c r="AK3" s="31"/>
      <c r="AL3" s="31"/>
      <c r="AM3" s="31"/>
      <c r="AN3" s="31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HB3" s="48"/>
      <c r="HC3" s="48"/>
      <c r="HD3" s="48"/>
      <c r="HE3" s="48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4" customFormat="1" ht="11.25" customHeight="1">
      <c r="A4" s="75">
        <f aca="true" t="shared" si="0" ref="A4:A35">RANK(B4,$B$4:$B$100)</f>
        <v>1</v>
      </c>
      <c r="B4" s="76">
        <f aca="true" t="shared" si="1" ref="B4:B35">VALUE(AN4)+C4</f>
        <v>95</v>
      </c>
      <c r="C4" s="77">
        <f aca="true" t="shared" si="2" ref="C4:C28">COUNT(G4,J4,M4,P4,S4,V4,Y4,AB4)</f>
        <v>6</v>
      </c>
      <c r="D4" s="78" t="s">
        <v>690</v>
      </c>
      <c r="E4" s="145">
        <v>98</v>
      </c>
      <c r="F4" s="78" t="s">
        <v>179</v>
      </c>
      <c r="G4" s="80">
        <v>1</v>
      </c>
      <c r="H4" s="81">
        <f aca="true" t="shared" si="3" ref="H4:H35">IF(G4,16-G4,0)</f>
        <v>15</v>
      </c>
      <c r="I4" s="7" t="s">
        <v>691</v>
      </c>
      <c r="J4" s="80">
        <v>1</v>
      </c>
      <c r="K4" s="81">
        <f aca="true" t="shared" si="4" ref="K4:K35">IF(J4,16-J4,0)</f>
        <v>15</v>
      </c>
      <c r="L4" s="7" t="s">
        <v>692</v>
      </c>
      <c r="M4" s="80">
        <v>2</v>
      </c>
      <c r="N4" s="81">
        <f aca="true" t="shared" si="5" ref="N4:N35">IF(M4,16-M4,0)</f>
        <v>14</v>
      </c>
      <c r="O4" s="7" t="s">
        <v>693</v>
      </c>
      <c r="P4" s="80">
        <v>1</v>
      </c>
      <c r="Q4" s="81">
        <f aca="true" t="shared" si="6" ref="Q4:Q35">IF(P4,16-P4,0)</f>
        <v>15</v>
      </c>
      <c r="R4" s="7" t="s">
        <v>694</v>
      </c>
      <c r="S4" s="80"/>
      <c r="T4" s="81">
        <f aca="true" t="shared" si="7" ref="T4:T35">IF(S4,16-S4,0)</f>
        <v>0</v>
      </c>
      <c r="U4" s="122"/>
      <c r="V4" s="80"/>
      <c r="W4" s="81">
        <f aca="true" t="shared" si="8" ref="W4:W35">IF(V4,16-V4,0)</f>
        <v>0</v>
      </c>
      <c r="X4" s="7"/>
      <c r="Y4" s="83">
        <v>1</v>
      </c>
      <c r="Z4" s="82">
        <f aca="true" t="shared" si="9" ref="Z4:Z35">IF(Y4,16-Y4,0)</f>
        <v>15</v>
      </c>
      <c r="AA4" s="12" t="s">
        <v>634</v>
      </c>
      <c r="AB4" s="83">
        <v>1</v>
      </c>
      <c r="AC4" s="82">
        <f aca="true" t="shared" si="10" ref="AC4:AC35">IF(AB4,16-AB4,0)</f>
        <v>15</v>
      </c>
      <c r="AD4" s="12" t="s">
        <v>695</v>
      </c>
      <c r="AE4" s="7"/>
      <c r="AF4" s="143">
        <f aca="true" t="shared" si="11" ref="AF4:AF35">VALUE(H4)</f>
        <v>15</v>
      </c>
      <c r="AG4" s="143">
        <f aca="true" t="shared" si="12" ref="AG4:AG35">VALUE(K4)</f>
        <v>15</v>
      </c>
      <c r="AH4" s="143">
        <f aca="true" t="shared" si="13" ref="AH4:AH35">VALUE(N4)</f>
        <v>14</v>
      </c>
      <c r="AI4" s="85">
        <f aca="true" t="shared" si="14" ref="AI4:AI35">VALUE(Q4)</f>
        <v>15</v>
      </c>
      <c r="AJ4" s="85">
        <f aca="true" t="shared" si="15" ref="AJ4:AJ35">VALUE(T4)</f>
        <v>0</v>
      </c>
      <c r="AK4" s="85">
        <f aca="true" t="shared" si="16" ref="AK4:AK35">VALUE(W4)</f>
        <v>0</v>
      </c>
      <c r="AL4" s="85">
        <f aca="true" t="shared" si="17" ref="AL4:AL35">VALUE(Z4)</f>
        <v>15</v>
      </c>
      <c r="AM4" s="144">
        <f aca="true" t="shared" si="18" ref="AM4:AM35">VALUE(AC4)</f>
        <v>15</v>
      </c>
      <c r="AN4" s="15">
        <f aca="true" t="shared" si="19" ref="AN4:AN35">LARGE(AF4:AM4,1)+LARGE(AF4:AM4,2)+LARGE(AF4:AM4,3)+LARGE(AF4:AM4,4)+LARGE(AF4:AM4,5)+LARGE(AF4:AM4,6)</f>
        <v>89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HO4" s="15"/>
      <c r="HP4" s="15"/>
      <c r="HQ4" s="15"/>
      <c r="HR4" s="15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4" customFormat="1" ht="11.25" customHeight="1">
      <c r="A5" s="75">
        <f t="shared" si="0"/>
        <v>2</v>
      </c>
      <c r="B5" s="76">
        <f t="shared" si="1"/>
        <v>91</v>
      </c>
      <c r="C5" s="77">
        <f t="shared" si="2"/>
        <v>6</v>
      </c>
      <c r="D5" s="78" t="s">
        <v>696</v>
      </c>
      <c r="E5" s="145" t="s">
        <v>604</v>
      </c>
      <c r="F5" s="146" t="s">
        <v>29</v>
      </c>
      <c r="G5" s="80">
        <v>3</v>
      </c>
      <c r="H5" s="81">
        <f t="shared" si="3"/>
        <v>13</v>
      </c>
      <c r="I5" s="7" t="s">
        <v>697</v>
      </c>
      <c r="J5" s="80">
        <v>2</v>
      </c>
      <c r="K5" s="81">
        <f t="shared" si="4"/>
        <v>14</v>
      </c>
      <c r="L5" s="7" t="s">
        <v>698</v>
      </c>
      <c r="M5" s="80">
        <v>1</v>
      </c>
      <c r="N5" s="81">
        <f t="shared" si="5"/>
        <v>15</v>
      </c>
      <c r="O5" s="7" t="s">
        <v>699</v>
      </c>
      <c r="P5" s="80">
        <v>2</v>
      </c>
      <c r="Q5" s="81">
        <f t="shared" si="6"/>
        <v>14</v>
      </c>
      <c r="R5" s="7" t="s">
        <v>592</v>
      </c>
      <c r="S5" s="80"/>
      <c r="T5" s="81">
        <f t="shared" si="7"/>
        <v>0</v>
      </c>
      <c r="U5" s="7"/>
      <c r="V5" s="80">
        <v>1</v>
      </c>
      <c r="W5" s="81">
        <f t="shared" si="8"/>
        <v>15</v>
      </c>
      <c r="X5" s="7" t="s">
        <v>700</v>
      </c>
      <c r="Y5" s="83">
        <v>2</v>
      </c>
      <c r="Z5" s="82">
        <f t="shared" si="9"/>
        <v>14</v>
      </c>
      <c r="AA5" s="12" t="s">
        <v>607</v>
      </c>
      <c r="AB5" s="83"/>
      <c r="AC5" s="82">
        <f t="shared" si="10"/>
        <v>0</v>
      </c>
      <c r="AD5" s="12"/>
      <c r="AE5" s="7"/>
      <c r="AF5" s="143">
        <f t="shared" si="11"/>
        <v>13</v>
      </c>
      <c r="AG5" s="143">
        <f t="shared" si="12"/>
        <v>14</v>
      </c>
      <c r="AH5" s="143">
        <f t="shared" si="13"/>
        <v>15</v>
      </c>
      <c r="AI5" s="85">
        <f t="shared" si="14"/>
        <v>14</v>
      </c>
      <c r="AJ5" s="85">
        <f t="shared" si="15"/>
        <v>0</v>
      </c>
      <c r="AK5" s="85">
        <f t="shared" si="16"/>
        <v>15</v>
      </c>
      <c r="AL5" s="85">
        <f t="shared" si="17"/>
        <v>14</v>
      </c>
      <c r="AM5" s="144">
        <f t="shared" si="18"/>
        <v>0</v>
      </c>
      <c r="AN5" s="15">
        <f t="shared" si="19"/>
        <v>85</v>
      </c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HO5" s="15"/>
      <c r="HP5" s="15"/>
      <c r="HQ5" s="15"/>
      <c r="HR5" s="1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4" customFormat="1" ht="11.25" customHeight="1">
      <c r="A6" s="75">
        <f t="shared" si="0"/>
        <v>3</v>
      </c>
      <c r="B6" s="76">
        <f t="shared" si="1"/>
        <v>70</v>
      </c>
      <c r="C6" s="77">
        <f t="shared" si="2"/>
        <v>5</v>
      </c>
      <c r="D6" s="88" t="s">
        <v>701</v>
      </c>
      <c r="E6" s="139">
        <v>98</v>
      </c>
      <c r="F6" s="88" t="s">
        <v>179</v>
      </c>
      <c r="G6" s="80">
        <v>2</v>
      </c>
      <c r="H6" s="81">
        <f t="shared" si="3"/>
        <v>14</v>
      </c>
      <c r="I6" s="7" t="s">
        <v>702</v>
      </c>
      <c r="J6" s="80">
        <v>3</v>
      </c>
      <c r="K6" s="81">
        <f t="shared" si="4"/>
        <v>13</v>
      </c>
      <c r="L6" s="7" t="s">
        <v>703</v>
      </c>
      <c r="M6" s="80"/>
      <c r="N6" s="81">
        <f t="shared" si="5"/>
        <v>0</v>
      </c>
      <c r="O6" s="7"/>
      <c r="P6" s="80">
        <v>3</v>
      </c>
      <c r="Q6" s="81">
        <f t="shared" si="6"/>
        <v>13</v>
      </c>
      <c r="R6" s="7" t="s">
        <v>704</v>
      </c>
      <c r="S6" s="80"/>
      <c r="T6" s="81">
        <f t="shared" si="7"/>
        <v>0</v>
      </c>
      <c r="U6" s="7"/>
      <c r="V6" s="80"/>
      <c r="W6" s="81">
        <f t="shared" si="8"/>
        <v>0</v>
      </c>
      <c r="X6" s="7"/>
      <c r="Y6" s="83">
        <v>4</v>
      </c>
      <c r="Z6" s="82">
        <f t="shared" si="9"/>
        <v>12</v>
      </c>
      <c r="AA6" s="12" t="s">
        <v>705</v>
      </c>
      <c r="AB6" s="83">
        <v>3</v>
      </c>
      <c r="AC6" s="82">
        <f t="shared" si="10"/>
        <v>13</v>
      </c>
      <c r="AD6" s="12" t="s">
        <v>706</v>
      </c>
      <c r="AE6" s="7"/>
      <c r="AF6" s="143">
        <f t="shared" si="11"/>
        <v>14</v>
      </c>
      <c r="AG6" s="143">
        <f t="shared" si="12"/>
        <v>13</v>
      </c>
      <c r="AH6" s="143">
        <f t="shared" si="13"/>
        <v>0</v>
      </c>
      <c r="AI6" s="85">
        <f t="shared" si="14"/>
        <v>13</v>
      </c>
      <c r="AJ6" s="85">
        <f t="shared" si="15"/>
        <v>0</v>
      </c>
      <c r="AK6" s="85">
        <f t="shared" si="16"/>
        <v>0</v>
      </c>
      <c r="AL6" s="85">
        <f t="shared" si="17"/>
        <v>12</v>
      </c>
      <c r="AM6" s="144">
        <f t="shared" si="18"/>
        <v>13</v>
      </c>
      <c r="AN6" s="15">
        <f t="shared" si="19"/>
        <v>65</v>
      </c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HO6" s="15"/>
      <c r="HP6" s="15"/>
      <c r="HQ6" s="15"/>
      <c r="HR6" s="15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4" customFormat="1" ht="11.25" customHeight="1">
      <c r="A7" s="75">
        <f t="shared" si="0"/>
        <v>4</v>
      </c>
      <c r="B7" s="76">
        <f t="shared" si="1"/>
        <v>56</v>
      </c>
      <c r="C7" s="77">
        <f t="shared" si="2"/>
        <v>4</v>
      </c>
      <c r="D7" s="88" t="s">
        <v>707</v>
      </c>
      <c r="E7" s="139" t="s">
        <v>604</v>
      </c>
      <c r="F7" s="88" t="s">
        <v>29</v>
      </c>
      <c r="G7" s="80"/>
      <c r="H7" s="81">
        <f t="shared" si="3"/>
        <v>0</v>
      </c>
      <c r="I7" s="7"/>
      <c r="J7" s="80">
        <v>5</v>
      </c>
      <c r="K7" s="81">
        <f t="shared" si="4"/>
        <v>11</v>
      </c>
      <c r="L7" s="7" t="s">
        <v>708</v>
      </c>
      <c r="M7" s="80"/>
      <c r="N7" s="81">
        <f t="shared" si="5"/>
        <v>0</v>
      </c>
      <c r="O7" s="141"/>
      <c r="P7" s="80"/>
      <c r="Q7" s="81">
        <f t="shared" si="6"/>
        <v>0</v>
      </c>
      <c r="R7" s="7"/>
      <c r="S7" s="80"/>
      <c r="T7" s="81">
        <f t="shared" si="7"/>
        <v>0</v>
      </c>
      <c r="U7" s="122"/>
      <c r="V7" s="80">
        <v>2</v>
      </c>
      <c r="W7" s="81">
        <f t="shared" si="8"/>
        <v>14</v>
      </c>
      <c r="X7" s="7" t="s">
        <v>709</v>
      </c>
      <c r="Y7" s="83">
        <v>3</v>
      </c>
      <c r="Z7" s="82">
        <f t="shared" si="9"/>
        <v>13</v>
      </c>
      <c r="AA7" s="12" t="s">
        <v>710</v>
      </c>
      <c r="AB7" s="83">
        <v>2</v>
      </c>
      <c r="AC7" s="82">
        <f t="shared" si="10"/>
        <v>14</v>
      </c>
      <c r="AD7" s="12" t="s">
        <v>711</v>
      </c>
      <c r="AE7" s="7"/>
      <c r="AF7" s="143">
        <f t="shared" si="11"/>
        <v>0</v>
      </c>
      <c r="AG7" s="143">
        <f t="shared" si="12"/>
        <v>11</v>
      </c>
      <c r="AH7" s="143">
        <f t="shared" si="13"/>
        <v>0</v>
      </c>
      <c r="AI7" s="85">
        <f t="shared" si="14"/>
        <v>0</v>
      </c>
      <c r="AJ7" s="85">
        <f t="shared" si="15"/>
        <v>0</v>
      </c>
      <c r="AK7" s="85">
        <f t="shared" si="16"/>
        <v>14</v>
      </c>
      <c r="AL7" s="85">
        <f t="shared" si="17"/>
        <v>13</v>
      </c>
      <c r="AM7" s="144">
        <f t="shared" si="18"/>
        <v>14</v>
      </c>
      <c r="AN7" s="15">
        <f t="shared" si="19"/>
        <v>52</v>
      </c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HO7" s="15"/>
      <c r="HP7" s="15"/>
      <c r="HQ7" s="15"/>
      <c r="HR7" s="15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4" customFormat="1" ht="11.25" customHeight="1">
      <c r="A8" s="75">
        <f t="shared" si="0"/>
        <v>5</v>
      </c>
      <c r="B8" s="76">
        <f t="shared" si="1"/>
        <v>40</v>
      </c>
      <c r="C8" s="77">
        <f t="shared" si="2"/>
        <v>3</v>
      </c>
      <c r="D8" s="78" t="s">
        <v>712</v>
      </c>
      <c r="E8" s="139" t="s">
        <v>610</v>
      </c>
      <c r="F8" s="78" t="s">
        <v>29</v>
      </c>
      <c r="G8" s="80">
        <v>4</v>
      </c>
      <c r="H8" s="81">
        <f t="shared" si="3"/>
        <v>12</v>
      </c>
      <c r="I8" s="7" t="s">
        <v>713</v>
      </c>
      <c r="J8" s="80">
        <v>4</v>
      </c>
      <c r="K8" s="81">
        <f t="shared" si="4"/>
        <v>12</v>
      </c>
      <c r="L8" s="7" t="s">
        <v>714</v>
      </c>
      <c r="M8" s="80"/>
      <c r="N8" s="81">
        <f t="shared" si="5"/>
        <v>0</v>
      </c>
      <c r="O8" s="7"/>
      <c r="P8" s="80"/>
      <c r="Q8" s="81">
        <f t="shared" si="6"/>
        <v>0</v>
      </c>
      <c r="R8" s="7"/>
      <c r="S8" s="80"/>
      <c r="T8" s="81">
        <f t="shared" si="7"/>
        <v>0</v>
      </c>
      <c r="U8" s="7"/>
      <c r="V8" s="80">
        <v>3</v>
      </c>
      <c r="W8" s="81">
        <f t="shared" si="8"/>
        <v>13</v>
      </c>
      <c r="X8" s="7" t="s">
        <v>715</v>
      </c>
      <c r="Y8" s="83"/>
      <c r="Z8" s="82">
        <f t="shared" si="9"/>
        <v>0</v>
      </c>
      <c r="AA8" s="12"/>
      <c r="AB8" s="103"/>
      <c r="AC8" s="82">
        <f t="shared" si="10"/>
        <v>0</v>
      </c>
      <c r="AD8" s="12"/>
      <c r="AE8" s="94"/>
      <c r="AF8" s="143">
        <f t="shared" si="11"/>
        <v>12</v>
      </c>
      <c r="AG8" s="143">
        <f t="shared" si="12"/>
        <v>12</v>
      </c>
      <c r="AH8" s="143">
        <f t="shared" si="13"/>
        <v>0</v>
      </c>
      <c r="AI8" s="85">
        <f t="shared" si="14"/>
        <v>0</v>
      </c>
      <c r="AJ8" s="85">
        <f t="shared" si="15"/>
        <v>0</v>
      </c>
      <c r="AK8" s="85">
        <f t="shared" si="16"/>
        <v>13</v>
      </c>
      <c r="AL8" s="85">
        <f t="shared" si="17"/>
        <v>0</v>
      </c>
      <c r="AM8" s="144">
        <f t="shared" si="18"/>
        <v>0</v>
      </c>
      <c r="AN8" s="15">
        <f t="shared" si="19"/>
        <v>37</v>
      </c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HO8" s="15"/>
      <c r="HP8" s="15"/>
      <c r="HQ8" s="15"/>
      <c r="HR8" s="15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4" customFormat="1" ht="11.25" customHeight="1">
      <c r="A9" s="75">
        <f t="shared" si="0"/>
        <v>6</v>
      </c>
      <c r="B9" s="76">
        <f t="shared" si="1"/>
        <v>35</v>
      </c>
      <c r="C9" s="77">
        <f t="shared" si="2"/>
        <v>3</v>
      </c>
      <c r="D9" s="88" t="s">
        <v>716</v>
      </c>
      <c r="E9" s="139" t="s">
        <v>604</v>
      </c>
      <c r="F9" s="88" t="s">
        <v>179</v>
      </c>
      <c r="G9" s="149">
        <v>5</v>
      </c>
      <c r="H9" s="81">
        <f t="shared" si="3"/>
        <v>11</v>
      </c>
      <c r="I9" s="7" t="s">
        <v>703</v>
      </c>
      <c r="J9" s="80">
        <v>7</v>
      </c>
      <c r="K9" s="81">
        <f t="shared" si="4"/>
        <v>9</v>
      </c>
      <c r="L9" s="7" t="s">
        <v>717</v>
      </c>
      <c r="M9" s="80"/>
      <c r="N9" s="81">
        <f t="shared" si="5"/>
        <v>0</v>
      </c>
      <c r="O9" s="7"/>
      <c r="P9" s="80"/>
      <c r="Q9" s="81">
        <f t="shared" si="6"/>
        <v>0</v>
      </c>
      <c r="R9" s="7"/>
      <c r="S9" s="80"/>
      <c r="T9" s="81">
        <f t="shared" si="7"/>
        <v>0</v>
      </c>
      <c r="U9" s="7"/>
      <c r="V9" s="80">
        <v>4</v>
      </c>
      <c r="W9" s="81">
        <f t="shared" si="8"/>
        <v>12</v>
      </c>
      <c r="X9" s="7" t="s">
        <v>718</v>
      </c>
      <c r="Y9" s="83"/>
      <c r="Z9" s="82">
        <f t="shared" si="9"/>
        <v>0</v>
      </c>
      <c r="AA9" s="12"/>
      <c r="AB9" s="83"/>
      <c r="AC9" s="82">
        <f t="shared" si="10"/>
        <v>0</v>
      </c>
      <c r="AD9" s="12"/>
      <c r="AE9" s="7"/>
      <c r="AF9" s="143">
        <f t="shared" si="11"/>
        <v>11</v>
      </c>
      <c r="AG9" s="143">
        <f t="shared" si="12"/>
        <v>9</v>
      </c>
      <c r="AH9" s="143">
        <f t="shared" si="13"/>
        <v>0</v>
      </c>
      <c r="AI9" s="85">
        <f t="shared" si="14"/>
        <v>0</v>
      </c>
      <c r="AJ9" s="85">
        <f t="shared" si="15"/>
        <v>0</v>
      </c>
      <c r="AK9" s="85">
        <f t="shared" si="16"/>
        <v>12</v>
      </c>
      <c r="AL9" s="85">
        <f t="shared" si="17"/>
        <v>0</v>
      </c>
      <c r="AM9" s="144">
        <f t="shared" si="18"/>
        <v>0</v>
      </c>
      <c r="AN9" s="15">
        <f t="shared" si="19"/>
        <v>32</v>
      </c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HO9" s="15"/>
      <c r="HP9" s="15"/>
      <c r="HQ9" s="15"/>
      <c r="HR9" s="15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4" customFormat="1" ht="11.25" customHeight="1">
      <c r="A10" s="75">
        <f t="shared" si="0"/>
        <v>7</v>
      </c>
      <c r="B10" s="76">
        <f t="shared" si="1"/>
        <v>24</v>
      </c>
      <c r="C10" s="77">
        <f t="shared" si="2"/>
        <v>2</v>
      </c>
      <c r="D10" s="88" t="s">
        <v>719</v>
      </c>
      <c r="E10" s="139" t="s">
        <v>610</v>
      </c>
      <c r="F10" s="88" t="s">
        <v>29</v>
      </c>
      <c r="G10" s="80"/>
      <c r="H10" s="81">
        <f t="shared" si="3"/>
        <v>0</v>
      </c>
      <c r="I10" s="7"/>
      <c r="J10" s="80">
        <v>6</v>
      </c>
      <c r="K10" s="81">
        <f t="shared" si="4"/>
        <v>10</v>
      </c>
      <c r="L10" s="7" t="s">
        <v>720</v>
      </c>
      <c r="M10" s="80"/>
      <c r="N10" s="81">
        <f t="shared" si="5"/>
        <v>0</v>
      </c>
      <c r="O10" s="7"/>
      <c r="P10" s="80">
        <v>4</v>
      </c>
      <c r="Q10" s="81">
        <f t="shared" si="6"/>
        <v>12</v>
      </c>
      <c r="R10" s="7" t="s">
        <v>721</v>
      </c>
      <c r="S10" s="80"/>
      <c r="T10" s="81">
        <f t="shared" si="7"/>
        <v>0</v>
      </c>
      <c r="U10" s="7"/>
      <c r="V10" s="80"/>
      <c r="W10" s="81">
        <f t="shared" si="8"/>
        <v>0</v>
      </c>
      <c r="X10" s="7"/>
      <c r="Y10" s="83"/>
      <c r="Z10" s="82">
        <f t="shared" si="9"/>
        <v>0</v>
      </c>
      <c r="AA10" s="12"/>
      <c r="AB10" s="83"/>
      <c r="AC10" s="82">
        <f t="shared" si="10"/>
        <v>0</v>
      </c>
      <c r="AD10" s="12"/>
      <c r="AE10" s="7"/>
      <c r="AF10" s="143">
        <f t="shared" si="11"/>
        <v>0</v>
      </c>
      <c r="AG10" s="143">
        <f t="shared" si="12"/>
        <v>10</v>
      </c>
      <c r="AH10" s="143">
        <f t="shared" si="13"/>
        <v>0</v>
      </c>
      <c r="AI10" s="85">
        <f t="shared" si="14"/>
        <v>12</v>
      </c>
      <c r="AJ10" s="85">
        <f t="shared" si="15"/>
        <v>0</v>
      </c>
      <c r="AK10" s="85">
        <f t="shared" si="16"/>
        <v>0</v>
      </c>
      <c r="AL10" s="85">
        <f t="shared" si="17"/>
        <v>0</v>
      </c>
      <c r="AM10" s="144">
        <f t="shared" si="18"/>
        <v>0</v>
      </c>
      <c r="AN10" s="15">
        <f t="shared" si="19"/>
        <v>22</v>
      </c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HO10" s="15"/>
      <c r="HP10" s="15"/>
      <c r="HQ10" s="15"/>
      <c r="HR10" s="15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4" customFormat="1" ht="11.25" customHeight="1">
      <c r="A11" s="75">
        <f t="shared" si="0"/>
        <v>8</v>
      </c>
      <c r="B11" s="76">
        <f t="shared" si="1"/>
        <v>23</v>
      </c>
      <c r="C11" s="77">
        <f t="shared" si="2"/>
        <v>2</v>
      </c>
      <c r="D11" s="78" t="s">
        <v>722</v>
      </c>
      <c r="E11" s="145" t="s">
        <v>604</v>
      </c>
      <c r="F11" s="78" t="s">
        <v>29</v>
      </c>
      <c r="G11" s="80"/>
      <c r="H11" s="81">
        <f t="shared" si="3"/>
        <v>0</v>
      </c>
      <c r="I11" s="7"/>
      <c r="J11" s="80"/>
      <c r="K11" s="81">
        <f t="shared" si="4"/>
        <v>0</v>
      </c>
      <c r="L11" s="7"/>
      <c r="M11" s="80"/>
      <c r="N11" s="81">
        <f t="shared" si="5"/>
        <v>0</v>
      </c>
      <c r="O11" s="7"/>
      <c r="P11" s="80"/>
      <c r="Q11" s="81">
        <f t="shared" si="6"/>
        <v>0</v>
      </c>
      <c r="R11" s="7"/>
      <c r="S11" s="80"/>
      <c r="T11" s="81">
        <f t="shared" si="7"/>
        <v>0</v>
      </c>
      <c r="U11" s="7"/>
      <c r="V11" s="80"/>
      <c r="W11" s="81">
        <f t="shared" si="8"/>
        <v>0</v>
      </c>
      <c r="X11" s="7"/>
      <c r="Y11" s="83">
        <v>7</v>
      </c>
      <c r="Z11" s="82">
        <f t="shared" si="9"/>
        <v>9</v>
      </c>
      <c r="AA11" s="12" t="s">
        <v>723</v>
      </c>
      <c r="AB11" s="83">
        <v>4</v>
      </c>
      <c r="AC11" s="82">
        <f t="shared" si="10"/>
        <v>12</v>
      </c>
      <c r="AD11" s="12" t="s">
        <v>724</v>
      </c>
      <c r="AE11" s="7"/>
      <c r="AF11" s="143">
        <f t="shared" si="11"/>
        <v>0</v>
      </c>
      <c r="AG11" s="143">
        <f t="shared" si="12"/>
        <v>0</v>
      </c>
      <c r="AH11" s="143">
        <f t="shared" si="13"/>
        <v>0</v>
      </c>
      <c r="AI11" s="85">
        <f t="shared" si="14"/>
        <v>0</v>
      </c>
      <c r="AJ11" s="85">
        <f t="shared" si="15"/>
        <v>0</v>
      </c>
      <c r="AK11" s="85">
        <f t="shared" si="16"/>
        <v>0</v>
      </c>
      <c r="AL11" s="85">
        <f t="shared" si="17"/>
        <v>9</v>
      </c>
      <c r="AM11" s="144">
        <f t="shared" si="18"/>
        <v>12</v>
      </c>
      <c r="AN11" s="15">
        <f t="shared" si="19"/>
        <v>21</v>
      </c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HO11" s="15"/>
      <c r="HP11" s="15"/>
      <c r="HQ11" s="15"/>
      <c r="HR11" s="15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4" customFormat="1" ht="11.25" customHeight="1">
      <c r="A12" s="75">
        <f t="shared" si="0"/>
        <v>9</v>
      </c>
      <c r="B12" s="76">
        <f t="shared" si="1"/>
        <v>15</v>
      </c>
      <c r="C12" s="77">
        <f t="shared" si="2"/>
        <v>2</v>
      </c>
      <c r="D12" s="78" t="s">
        <v>725</v>
      </c>
      <c r="E12" s="145" t="s">
        <v>590</v>
      </c>
      <c r="F12" s="78" t="s">
        <v>179</v>
      </c>
      <c r="G12" s="80">
        <v>14</v>
      </c>
      <c r="H12" s="81">
        <f t="shared" si="3"/>
        <v>2</v>
      </c>
      <c r="I12" s="7" t="s">
        <v>726</v>
      </c>
      <c r="J12" s="80"/>
      <c r="K12" s="81">
        <f t="shared" si="4"/>
        <v>0</v>
      </c>
      <c r="L12" s="7"/>
      <c r="M12" s="80"/>
      <c r="N12" s="81">
        <f t="shared" si="5"/>
        <v>0</v>
      </c>
      <c r="O12" s="7"/>
      <c r="P12" s="80">
        <v>5</v>
      </c>
      <c r="Q12" s="81">
        <f t="shared" si="6"/>
        <v>11</v>
      </c>
      <c r="R12" s="7" t="s">
        <v>727</v>
      </c>
      <c r="S12" s="80"/>
      <c r="T12" s="81">
        <f t="shared" si="7"/>
        <v>0</v>
      </c>
      <c r="U12" s="7"/>
      <c r="V12" s="80"/>
      <c r="W12" s="81">
        <f t="shared" si="8"/>
        <v>0</v>
      </c>
      <c r="X12" s="7"/>
      <c r="Y12" s="83"/>
      <c r="Z12" s="82">
        <f t="shared" si="9"/>
        <v>0</v>
      </c>
      <c r="AA12" s="12"/>
      <c r="AB12" s="83"/>
      <c r="AC12" s="82">
        <f t="shared" si="10"/>
        <v>0</v>
      </c>
      <c r="AD12" s="12"/>
      <c r="AE12" s="7"/>
      <c r="AF12" s="143">
        <f t="shared" si="11"/>
        <v>2</v>
      </c>
      <c r="AG12" s="143">
        <f t="shared" si="12"/>
        <v>0</v>
      </c>
      <c r="AH12" s="143">
        <f t="shared" si="13"/>
        <v>0</v>
      </c>
      <c r="AI12" s="85">
        <f t="shared" si="14"/>
        <v>11</v>
      </c>
      <c r="AJ12" s="85">
        <f t="shared" si="15"/>
        <v>0</v>
      </c>
      <c r="AK12" s="85">
        <f t="shared" si="16"/>
        <v>0</v>
      </c>
      <c r="AL12" s="85">
        <f t="shared" si="17"/>
        <v>0</v>
      </c>
      <c r="AM12" s="144">
        <f t="shared" si="18"/>
        <v>0</v>
      </c>
      <c r="AN12" s="15">
        <f t="shared" si="19"/>
        <v>13</v>
      </c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HO12" s="15"/>
      <c r="HP12" s="15"/>
      <c r="HQ12" s="15"/>
      <c r="HR12" s="15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4" customFormat="1" ht="11.25" customHeight="1">
      <c r="A13" s="75">
        <f t="shared" si="0"/>
        <v>9</v>
      </c>
      <c r="B13" s="76">
        <f t="shared" si="1"/>
        <v>15</v>
      </c>
      <c r="C13" s="77">
        <f t="shared" si="2"/>
        <v>2</v>
      </c>
      <c r="D13" s="14" t="s">
        <v>728</v>
      </c>
      <c r="E13" s="145">
        <v>97</v>
      </c>
      <c r="F13" s="78" t="s">
        <v>29</v>
      </c>
      <c r="G13" s="80">
        <v>9</v>
      </c>
      <c r="H13" s="81">
        <f t="shared" si="3"/>
        <v>7</v>
      </c>
      <c r="I13" s="7" t="s">
        <v>636</v>
      </c>
      <c r="J13" s="80">
        <v>10</v>
      </c>
      <c r="K13" s="81">
        <f t="shared" si="4"/>
        <v>6</v>
      </c>
      <c r="L13" s="7" t="s">
        <v>729</v>
      </c>
      <c r="M13" s="80"/>
      <c r="N13" s="81">
        <f t="shared" si="5"/>
        <v>0</v>
      </c>
      <c r="O13" s="141"/>
      <c r="P13" s="80"/>
      <c r="Q13" s="81">
        <f t="shared" si="6"/>
        <v>0</v>
      </c>
      <c r="R13" s="7"/>
      <c r="S13" s="80"/>
      <c r="T13" s="81">
        <f t="shared" si="7"/>
        <v>0</v>
      </c>
      <c r="U13" s="7"/>
      <c r="V13" s="80"/>
      <c r="W13" s="81">
        <f t="shared" si="8"/>
        <v>0</v>
      </c>
      <c r="X13" s="7"/>
      <c r="Y13" s="80"/>
      <c r="Z13" s="81">
        <f t="shared" si="9"/>
        <v>0</v>
      </c>
      <c r="AA13" s="7"/>
      <c r="AB13" s="83"/>
      <c r="AC13" s="82">
        <f t="shared" si="10"/>
        <v>0</v>
      </c>
      <c r="AD13" s="12"/>
      <c r="AE13" s="7"/>
      <c r="AF13" s="143">
        <f t="shared" si="11"/>
        <v>7</v>
      </c>
      <c r="AG13" s="143">
        <f t="shared" si="12"/>
        <v>6</v>
      </c>
      <c r="AH13" s="143">
        <f t="shared" si="13"/>
        <v>0</v>
      </c>
      <c r="AI13" s="85">
        <f t="shared" si="14"/>
        <v>0</v>
      </c>
      <c r="AJ13" s="85">
        <f t="shared" si="15"/>
        <v>0</v>
      </c>
      <c r="AK13" s="85">
        <f t="shared" si="16"/>
        <v>0</v>
      </c>
      <c r="AL13" s="85">
        <f t="shared" si="17"/>
        <v>0</v>
      </c>
      <c r="AM13" s="144">
        <f t="shared" si="18"/>
        <v>0</v>
      </c>
      <c r="AN13" s="15">
        <f t="shared" si="19"/>
        <v>13</v>
      </c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HO13" s="15"/>
      <c r="HP13" s="15"/>
      <c r="HQ13" s="15"/>
      <c r="HR13" s="15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4" customFormat="1" ht="11.25" customHeight="1">
      <c r="A14" s="75">
        <f t="shared" si="0"/>
        <v>11</v>
      </c>
      <c r="B14" s="76">
        <f t="shared" si="1"/>
        <v>12</v>
      </c>
      <c r="C14" s="77">
        <f t="shared" si="2"/>
        <v>1</v>
      </c>
      <c r="D14" s="88" t="s">
        <v>730</v>
      </c>
      <c r="E14" s="139" t="s">
        <v>590</v>
      </c>
      <c r="F14" s="88" t="s">
        <v>125</v>
      </c>
      <c r="G14" s="80"/>
      <c r="H14" s="81">
        <f t="shared" si="3"/>
        <v>0</v>
      </c>
      <c r="I14" s="7"/>
      <c r="J14" s="80"/>
      <c r="K14" s="81">
        <f t="shared" si="4"/>
        <v>0</v>
      </c>
      <c r="L14" s="7"/>
      <c r="M14" s="80"/>
      <c r="N14" s="81">
        <f t="shared" si="5"/>
        <v>0</v>
      </c>
      <c r="O14" s="141"/>
      <c r="P14" s="80"/>
      <c r="Q14" s="81">
        <f t="shared" si="6"/>
        <v>0</v>
      </c>
      <c r="R14" s="7"/>
      <c r="S14" s="80"/>
      <c r="T14" s="81">
        <f t="shared" si="7"/>
        <v>0</v>
      </c>
      <c r="U14" s="7"/>
      <c r="V14" s="80"/>
      <c r="W14" s="81">
        <f t="shared" si="8"/>
        <v>0</v>
      </c>
      <c r="X14" s="7"/>
      <c r="Y14" s="83">
        <v>5</v>
      </c>
      <c r="Z14" s="82">
        <f t="shared" si="9"/>
        <v>11</v>
      </c>
      <c r="AA14" s="12" t="s">
        <v>731</v>
      </c>
      <c r="AB14" s="83"/>
      <c r="AC14" s="82">
        <f t="shared" si="10"/>
        <v>0</v>
      </c>
      <c r="AD14" s="12"/>
      <c r="AE14" s="7"/>
      <c r="AF14" s="143">
        <f t="shared" si="11"/>
        <v>0</v>
      </c>
      <c r="AG14" s="143">
        <f t="shared" si="12"/>
        <v>0</v>
      </c>
      <c r="AH14" s="143">
        <f t="shared" si="13"/>
        <v>0</v>
      </c>
      <c r="AI14" s="85">
        <f t="shared" si="14"/>
        <v>0</v>
      </c>
      <c r="AJ14" s="85">
        <f t="shared" si="15"/>
        <v>0</v>
      </c>
      <c r="AK14" s="85">
        <f t="shared" si="16"/>
        <v>0</v>
      </c>
      <c r="AL14" s="85">
        <f t="shared" si="17"/>
        <v>11</v>
      </c>
      <c r="AM14" s="144">
        <f t="shared" si="18"/>
        <v>0</v>
      </c>
      <c r="AN14" s="15">
        <f t="shared" si="19"/>
        <v>11</v>
      </c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HO14" s="15"/>
      <c r="HP14" s="15"/>
      <c r="HQ14" s="15"/>
      <c r="HR14" s="15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4" customFormat="1" ht="11.25" customHeight="1">
      <c r="A15" s="75">
        <f t="shared" si="0"/>
        <v>11</v>
      </c>
      <c r="B15" s="76">
        <f t="shared" si="1"/>
        <v>12</v>
      </c>
      <c r="C15" s="77">
        <f t="shared" si="2"/>
        <v>1</v>
      </c>
      <c r="D15" s="88" t="s">
        <v>732</v>
      </c>
      <c r="E15" s="139" t="s">
        <v>583</v>
      </c>
      <c r="F15" s="88" t="s">
        <v>29</v>
      </c>
      <c r="G15" s="80"/>
      <c r="H15" s="81">
        <f t="shared" si="3"/>
        <v>0</v>
      </c>
      <c r="I15" s="7"/>
      <c r="J15" s="80"/>
      <c r="K15" s="81">
        <f t="shared" si="4"/>
        <v>0</v>
      </c>
      <c r="L15" s="7"/>
      <c r="M15" s="80"/>
      <c r="N15" s="81">
        <f t="shared" si="5"/>
        <v>0</v>
      </c>
      <c r="O15" s="7"/>
      <c r="P15" s="80"/>
      <c r="Q15" s="81">
        <f t="shared" si="6"/>
        <v>0</v>
      </c>
      <c r="R15" s="7"/>
      <c r="S15" s="80"/>
      <c r="T15" s="81">
        <f t="shared" si="7"/>
        <v>0</v>
      </c>
      <c r="U15" s="7"/>
      <c r="V15" s="80">
        <v>5</v>
      </c>
      <c r="W15" s="81">
        <f t="shared" si="8"/>
        <v>11</v>
      </c>
      <c r="X15" s="7" t="s">
        <v>733</v>
      </c>
      <c r="Y15" s="83"/>
      <c r="Z15" s="82">
        <f t="shared" si="9"/>
        <v>0</v>
      </c>
      <c r="AA15" s="12"/>
      <c r="AB15" s="83"/>
      <c r="AC15" s="82">
        <f t="shared" si="10"/>
        <v>0</v>
      </c>
      <c r="AD15" s="12"/>
      <c r="AE15" s="7"/>
      <c r="AF15" s="143">
        <f t="shared" si="11"/>
        <v>0</v>
      </c>
      <c r="AG15" s="143">
        <f t="shared" si="12"/>
        <v>0</v>
      </c>
      <c r="AH15" s="143">
        <f t="shared" si="13"/>
        <v>0</v>
      </c>
      <c r="AI15" s="85">
        <f t="shared" si="14"/>
        <v>0</v>
      </c>
      <c r="AJ15" s="85">
        <f t="shared" si="15"/>
        <v>0</v>
      </c>
      <c r="AK15" s="85">
        <f t="shared" si="16"/>
        <v>11</v>
      </c>
      <c r="AL15" s="85">
        <f t="shared" si="17"/>
        <v>0</v>
      </c>
      <c r="AM15" s="144">
        <f t="shared" si="18"/>
        <v>0</v>
      </c>
      <c r="AN15" s="15">
        <f t="shared" si="19"/>
        <v>11</v>
      </c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HO15" s="15"/>
      <c r="HP15" s="15"/>
      <c r="HQ15" s="15"/>
      <c r="HR15" s="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4" customFormat="1" ht="11.25" customHeight="1">
      <c r="A16" s="75">
        <f t="shared" si="0"/>
        <v>14</v>
      </c>
      <c r="B16" s="76">
        <f t="shared" si="1"/>
        <v>11</v>
      </c>
      <c r="C16" s="77">
        <f t="shared" si="2"/>
        <v>1</v>
      </c>
      <c r="D16" s="88" t="s">
        <v>734</v>
      </c>
      <c r="E16" s="139" t="s">
        <v>590</v>
      </c>
      <c r="F16" s="88" t="s">
        <v>179</v>
      </c>
      <c r="G16" s="80"/>
      <c r="H16" s="81">
        <f t="shared" si="3"/>
        <v>0</v>
      </c>
      <c r="I16" s="7"/>
      <c r="J16" s="80"/>
      <c r="K16" s="81">
        <f t="shared" si="4"/>
        <v>0</v>
      </c>
      <c r="L16" s="7"/>
      <c r="M16" s="80"/>
      <c r="N16" s="81">
        <f t="shared" si="5"/>
        <v>0</v>
      </c>
      <c r="O16" s="141"/>
      <c r="P16" s="80"/>
      <c r="Q16" s="81">
        <f t="shared" si="6"/>
        <v>0</v>
      </c>
      <c r="R16" s="7"/>
      <c r="S16" s="80"/>
      <c r="T16" s="81">
        <f t="shared" si="7"/>
        <v>0</v>
      </c>
      <c r="U16" s="7"/>
      <c r="V16" s="80"/>
      <c r="W16" s="81">
        <f t="shared" si="8"/>
        <v>0</v>
      </c>
      <c r="X16" s="7"/>
      <c r="Y16" s="83">
        <v>6</v>
      </c>
      <c r="Z16" s="82">
        <f t="shared" si="9"/>
        <v>10</v>
      </c>
      <c r="AA16" s="12" t="s">
        <v>659</v>
      </c>
      <c r="AB16" s="83"/>
      <c r="AC16" s="82">
        <f t="shared" si="10"/>
        <v>0</v>
      </c>
      <c r="AD16" s="12"/>
      <c r="AE16" s="7"/>
      <c r="AF16" s="143">
        <f t="shared" si="11"/>
        <v>0</v>
      </c>
      <c r="AG16" s="143">
        <f t="shared" si="12"/>
        <v>0</v>
      </c>
      <c r="AH16" s="143">
        <f t="shared" si="13"/>
        <v>0</v>
      </c>
      <c r="AI16" s="85">
        <f t="shared" si="14"/>
        <v>0</v>
      </c>
      <c r="AJ16" s="85">
        <f t="shared" si="15"/>
        <v>0</v>
      </c>
      <c r="AK16" s="85">
        <f t="shared" si="16"/>
        <v>0</v>
      </c>
      <c r="AL16" s="85">
        <f t="shared" si="17"/>
        <v>10</v>
      </c>
      <c r="AM16" s="144">
        <f t="shared" si="18"/>
        <v>0</v>
      </c>
      <c r="AN16" s="15">
        <f t="shared" si="19"/>
        <v>10</v>
      </c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HO16" s="15"/>
      <c r="HP16" s="15"/>
      <c r="HQ16" s="15"/>
      <c r="HR16" s="15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4" customFormat="1" ht="11.25" customHeight="1">
      <c r="A17" s="75">
        <f t="shared" si="0"/>
        <v>14</v>
      </c>
      <c r="B17" s="76">
        <f t="shared" si="1"/>
        <v>11</v>
      </c>
      <c r="C17" s="77">
        <f t="shared" si="2"/>
        <v>1</v>
      </c>
      <c r="D17" s="78" t="s">
        <v>735</v>
      </c>
      <c r="E17" s="145">
        <v>99</v>
      </c>
      <c r="F17" s="78" t="s">
        <v>179</v>
      </c>
      <c r="G17" s="80">
        <v>6</v>
      </c>
      <c r="H17" s="81">
        <f t="shared" si="3"/>
        <v>10</v>
      </c>
      <c r="I17" s="7" t="s">
        <v>736</v>
      </c>
      <c r="J17" s="80"/>
      <c r="K17" s="81">
        <f t="shared" si="4"/>
        <v>0</v>
      </c>
      <c r="L17" s="7"/>
      <c r="M17" s="80"/>
      <c r="N17" s="81">
        <f t="shared" si="5"/>
        <v>0</v>
      </c>
      <c r="O17" s="7"/>
      <c r="P17" s="80"/>
      <c r="Q17" s="81">
        <f t="shared" si="6"/>
        <v>0</v>
      </c>
      <c r="R17" s="7"/>
      <c r="S17" s="80"/>
      <c r="T17" s="81">
        <f t="shared" si="7"/>
        <v>0</v>
      </c>
      <c r="U17" s="7"/>
      <c r="V17" s="80"/>
      <c r="W17" s="81">
        <f t="shared" si="8"/>
        <v>0</v>
      </c>
      <c r="X17" s="7"/>
      <c r="Y17" s="83"/>
      <c r="Z17" s="82">
        <f t="shared" si="9"/>
        <v>0</v>
      </c>
      <c r="AA17" s="12"/>
      <c r="AB17" s="83"/>
      <c r="AC17" s="82">
        <f t="shared" si="10"/>
        <v>0</v>
      </c>
      <c r="AD17" s="12"/>
      <c r="AE17" s="7"/>
      <c r="AF17" s="143">
        <f t="shared" si="11"/>
        <v>10</v>
      </c>
      <c r="AG17" s="143">
        <f t="shared" si="12"/>
        <v>0</v>
      </c>
      <c r="AH17" s="143">
        <f t="shared" si="13"/>
        <v>0</v>
      </c>
      <c r="AI17" s="85">
        <f t="shared" si="14"/>
        <v>0</v>
      </c>
      <c r="AJ17" s="85">
        <f t="shared" si="15"/>
        <v>0</v>
      </c>
      <c r="AK17" s="85">
        <f t="shared" si="16"/>
        <v>0</v>
      </c>
      <c r="AL17" s="85">
        <f t="shared" si="17"/>
        <v>0</v>
      </c>
      <c r="AM17" s="144">
        <f t="shared" si="18"/>
        <v>0</v>
      </c>
      <c r="AN17" s="15">
        <f t="shared" si="19"/>
        <v>10</v>
      </c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HO17" s="15"/>
      <c r="HP17" s="15"/>
      <c r="HQ17" s="15"/>
      <c r="HR17" s="15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4" customFormat="1" ht="11.25" customHeight="1">
      <c r="A18" s="75">
        <f t="shared" si="0"/>
        <v>11</v>
      </c>
      <c r="B18" s="76">
        <f t="shared" si="1"/>
        <v>12</v>
      </c>
      <c r="C18" s="77">
        <f t="shared" si="2"/>
        <v>1</v>
      </c>
      <c r="D18" s="78" t="s">
        <v>737</v>
      </c>
      <c r="E18" s="145" t="s">
        <v>598</v>
      </c>
      <c r="F18" s="88" t="s">
        <v>29</v>
      </c>
      <c r="G18" s="80"/>
      <c r="H18" s="81">
        <f t="shared" si="3"/>
        <v>0</v>
      </c>
      <c r="I18" s="7"/>
      <c r="J18" s="80"/>
      <c r="K18" s="81">
        <f t="shared" si="4"/>
        <v>0</v>
      </c>
      <c r="L18" s="7"/>
      <c r="M18" s="80"/>
      <c r="N18" s="81">
        <f t="shared" si="5"/>
        <v>0</v>
      </c>
      <c r="O18" s="141"/>
      <c r="P18" s="80"/>
      <c r="Q18" s="81">
        <f t="shared" si="6"/>
        <v>0</v>
      </c>
      <c r="R18" s="7"/>
      <c r="S18" s="80"/>
      <c r="T18" s="81">
        <f t="shared" si="7"/>
        <v>0</v>
      </c>
      <c r="U18" s="122"/>
      <c r="V18" s="80"/>
      <c r="W18" s="81">
        <f t="shared" si="8"/>
        <v>0</v>
      </c>
      <c r="X18" s="7"/>
      <c r="Y18" s="83"/>
      <c r="Z18" s="82">
        <f t="shared" si="9"/>
        <v>0</v>
      </c>
      <c r="AA18" s="12"/>
      <c r="AB18" s="83">
        <v>5</v>
      </c>
      <c r="AC18" s="82">
        <f t="shared" si="10"/>
        <v>11</v>
      </c>
      <c r="AD18" s="12" t="s">
        <v>738</v>
      </c>
      <c r="AE18" s="7"/>
      <c r="AF18" s="143">
        <f t="shared" si="11"/>
        <v>0</v>
      </c>
      <c r="AG18" s="143">
        <f t="shared" si="12"/>
        <v>0</v>
      </c>
      <c r="AH18" s="143">
        <f t="shared" si="13"/>
        <v>0</v>
      </c>
      <c r="AI18" s="85">
        <f t="shared" si="14"/>
        <v>0</v>
      </c>
      <c r="AJ18" s="85">
        <f t="shared" si="15"/>
        <v>0</v>
      </c>
      <c r="AK18" s="85">
        <f t="shared" si="16"/>
        <v>0</v>
      </c>
      <c r="AL18" s="85">
        <f t="shared" si="17"/>
        <v>0</v>
      </c>
      <c r="AM18" s="144">
        <f t="shared" si="18"/>
        <v>11</v>
      </c>
      <c r="AN18" s="15">
        <f t="shared" si="19"/>
        <v>11</v>
      </c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HO18" s="15"/>
      <c r="HP18" s="15"/>
      <c r="HQ18" s="15"/>
      <c r="HR18" s="15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14" customFormat="1" ht="11.25" customHeight="1">
      <c r="A19" s="75">
        <f t="shared" si="0"/>
        <v>16</v>
      </c>
      <c r="B19" s="76">
        <f t="shared" si="1"/>
        <v>10</v>
      </c>
      <c r="C19" s="77">
        <f t="shared" si="2"/>
        <v>1</v>
      </c>
      <c r="D19" s="78" t="s">
        <v>739</v>
      </c>
      <c r="E19" s="145" t="s">
        <v>604</v>
      </c>
      <c r="F19" s="78" t="s">
        <v>179</v>
      </c>
      <c r="G19" s="80">
        <v>7</v>
      </c>
      <c r="H19" s="81">
        <f t="shared" si="3"/>
        <v>9</v>
      </c>
      <c r="I19" s="7" t="s">
        <v>740</v>
      </c>
      <c r="J19" s="80"/>
      <c r="K19" s="81">
        <f t="shared" si="4"/>
        <v>0</v>
      </c>
      <c r="L19" s="7"/>
      <c r="M19" s="80"/>
      <c r="N19" s="81">
        <f t="shared" si="5"/>
        <v>0</v>
      </c>
      <c r="O19" s="7"/>
      <c r="P19" s="80"/>
      <c r="Q19" s="81">
        <f t="shared" si="6"/>
        <v>0</v>
      </c>
      <c r="R19" s="7"/>
      <c r="S19" s="80"/>
      <c r="T19" s="81">
        <f t="shared" si="7"/>
        <v>0</v>
      </c>
      <c r="U19" s="122"/>
      <c r="V19" s="80"/>
      <c r="W19" s="81">
        <f t="shared" si="8"/>
        <v>0</v>
      </c>
      <c r="X19" s="7"/>
      <c r="Y19" s="83"/>
      <c r="Z19" s="82">
        <f t="shared" si="9"/>
        <v>0</v>
      </c>
      <c r="AA19" s="12"/>
      <c r="AB19" s="83"/>
      <c r="AC19" s="82">
        <f t="shared" si="10"/>
        <v>0</v>
      </c>
      <c r="AD19" s="12"/>
      <c r="AE19" s="7"/>
      <c r="AF19" s="143">
        <f t="shared" si="11"/>
        <v>9</v>
      </c>
      <c r="AG19" s="143">
        <f t="shared" si="12"/>
        <v>0</v>
      </c>
      <c r="AH19" s="143">
        <f t="shared" si="13"/>
        <v>0</v>
      </c>
      <c r="AI19" s="85">
        <f t="shared" si="14"/>
        <v>0</v>
      </c>
      <c r="AJ19" s="85">
        <f t="shared" si="15"/>
        <v>0</v>
      </c>
      <c r="AK19" s="85">
        <f t="shared" si="16"/>
        <v>0</v>
      </c>
      <c r="AL19" s="85">
        <f t="shared" si="17"/>
        <v>0</v>
      </c>
      <c r="AM19" s="144">
        <f t="shared" si="18"/>
        <v>0</v>
      </c>
      <c r="AN19" s="15">
        <f t="shared" si="19"/>
        <v>9</v>
      </c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HO19" s="15"/>
      <c r="HP19" s="15"/>
      <c r="HQ19" s="15"/>
      <c r="HR19" s="15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s="14" customFormat="1" ht="11.25" customHeight="1">
      <c r="A20" s="75">
        <f t="shared" si="0"/>
        <v>17</v>
      </c>
      <c r="B20" s="76">
        <f t="shared" si="1"/>
        <v>9</v>
      </c>
      <c r="C20" s="77">
        <f t="shared" si="2"/>
        <v>1</v>
      </c>
      <c r="D20" s="88" t="s">
        <v>741</v>
      </c>
      <c r="E20" s="139" t="s">
        <v>598</v>
      </c>
      <c r="F20" s="88" t="s">
        <v>29</v>
      </c>
      <c r="G20" s="80"/>
      <c r="H20" s="81">
        <f t="shared" si="3"/>
        <v>0</v>
      </c>
      <c r="I20" s="7"/>
      <c r="J20" s="80">
        <v>8</v>
      </c>
      <c r="K20" s="81">
        <f t="shared" si="4"/>
        <v>8</v>
      </c>
      <c r="L20" s="7" t="s">
        <v>742</v>
      </c>
      <c r="M20" s="80"/>
      <c r="N20" s="81">
        <f t="shared" si="5"/>
        <v>0</v>
      </c>
      <c r="O20" s="141"/>
      <c r="P20" s="80"/>
      <c r="Q20" s="81">
        <f t="shared" si="6"/>
        <v>0</v>
      </c>
      <c r="R20" s="7"/>
      <c r="S20" s="80"/>
      <c r="T20" s="81">
        <f t="shared" si="7"/>
        <v>0</v>
      </c>
      <c r="U20" s="7"/>
      <c r="V20" s="80"/>
      <c r="W20" s="81">
        <f t="shared" si="8"/>
        <v>0</v>
      </c>
      <c r="X20" s="7"/>
      <c r="Y20" s="83"/>
      <c r="Z20" s="82">
        <f t="shared" si="9"/>
        <v>0</v>
      </c>
      <c r="AA20" s="12"/>
      <c r="AB20" s="83"/>
      <c r="AC20" s="82">
        <f t="shared" si="10"/>
        <v>0</v>
      </c>
      <c r="AD20" s="93"/>
      <c r="AE20" s="7"/>
      <c r="AF20" s="143">
        <f t="shared" si="11"/>
        <v>0</v>
      </c>
      <c r="AG20" s="143">
        <f t="shared" si="12"/>
        <v>8</v>
      </c>
      <c r="AH20" s="143">
        <f t="shared" si="13"/>
        <v>0</v>
      </c>
      <c r="AI20" s="85">
        <f t="shared" si="14"/>
        <v>0</v>
      </c>
      <c r="AJ20" s="85">
        <f t="shared" si="15"/>
        <v>0</v>
      </c>
      <c r="AK20" s="85">
        <f t="shared" si="16"/>
        <v>0</v>
      </c>
      <c r="AL20" s="85">
        <f t="shared" si="17"/>
        <v>0</v>
      </c>
      <c r="AM20" s="144">
        <f t="shared" si="18"/>
        <v>0</v>
      </c>
      <c r="AN20" s="15">
        <f t="shared" si="19"/>
        <v>8</v>
      </c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HO20" s="15"/>
      <c r="HP20" s="15"/>
      <c r="HQ20" s="15"/>
      <c r="HR20" s="15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s="14" customFormat="1" ht="11.25" customHeight="1">
      <c r="A21" s="75">
        <f t="shared" si="0"/>
        <v>17</v>
      </c>
      <c r="B21" s="76">
        <f t="shared" si="1"/>
        <v>9</v>
      </c>
      <c r="C21" s="77">
        <f t="shared" si="2"/>
        <v>1</v>
      </c>
      <c r="D21" s="88" t="s">
        <v>743</v>
      </c>
      <c r="E21" s="139" t="s">
        <v>677</v>
      </c>
      <c r="F21" s="88" t="s">
        <v>179</v>
      </c>
      <c r="G21" s="80">
        <v>8</v>
      </c>
      <c r="H21" s="81">
        <f t="shared" si="3"/>
        <v>8</v>
      </c>
      <c r="I21" s="7" t="s">
        <v>744</v>
      </c>
      <c r="J21" s="80"/>
      <c r="K21" s="81">
        <f t="shared" si="4"/>
        <v>0</v>
      </c>
      <c r="L21" s="7"/>
      <c r="M21" s="80"/>
      <c r="N21" s="81">
        <f t="shared" si="5"/>
        <v>0</v>
      </c>
      <c r="O21" s="141"/>
      <c r="P21" s="80"/>
      <c r="Q21" s="81">
        <f t="shared" si="6"/>
        <v>0</v>
      </c>
      <c r="R21" s="7"/>
      <c r="S21" s="80"/>
      <c r="T21" s="81">
        <f t="shared" si="7"/>
        <v>0</v>
      </c>
      <c r="U21" s="122"/>
      <c r="V21" s="80"/>
      <c r="W21" s="81">
        <f t="shared" si="8"/>
        <v>0</v>
      </c>
      <c r="X21" s="7"/>
      <c r="Y21" s="83"/>
      <c r="Z21" s="82">
        <f t="shared" si="9"/>
        <v>0</v>
      </c>
      <c r="AA21" s="12"/>
      <c r="AB21" s="83"/>
      <c r="AC21" s="82">
        <f t="shared" si="10"/>
        <v>0</v>
      </c>
      <c r="AD21" s="12"/>
      <c r="AE21" s="7"/>
      <c r="AF21" s="143">
        <f t="shared" si="11"/>
        <v>8</v>
      </c>
      <c r="AG21" s="143">
        <f t="shared" si="12"/>
        <v>0</v>
      </c>
      <c r="AH21" s="143">
        <f t="shared" si="13"/>
        <v>0</v>
      </c>
      <c r="AI21" s="85">
        <f t="shared" si="14"/>
        <v>0</v>
      </c>
      <c r="AJ21" s="85">
        <f t="shared" si="15"/>
        <v>0</v>
      </c>
      <c r="AK21" s="85">
        <f t="shared" si="16"/>
        <v>0</v>
      </c>
      <c r="AL21" s="85">
        <f t="shared" si="17"/>
        <v>0</v>
      </c>
      <c r="AM21" s="144">
        <f t="shared" si="18"/>
        <v>0</v>
      </c>
      <c r="AN21" s="15">
        <f t="shared" si="19"/>
        <v>8</v>
      </c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HO21" s="15"/>
      <c r="HP21" s="15"/>
      <c r="HQ21" s="15"/>
      <c r="HR21" s="15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s="14" customFormat="1" ht="11.25" customHeight="1">
      <c r="A22" s="75">
        <f t="shared" si="0"/>
        <v>19</v>
      </c>
      <c r="B22" s="76">
        <f t="shared" si="1"/>
        <v>8</v>
      </c>
      <c r="C22" s="77">
        <f t="shared" si="2"/>
        <v>1</v>
      </c>
      <c r="D22" s="88" t="s">
        <v>745</v>
      </c>
      <c r="E22" s="139" t="s">
        <v>604</v>
      </c>
      <c r="F22" s="88" t="s">
        <v>29</v>
      </c>
      <c r="G22" s="80"/>
      <c r="H22" s="81">
        <f t="shared" si="3"/>
        <v>0</v>
      </c>
      <c r="I22" s="7"/>
      <c r="J22" s="80">
        <v>9</v>
      </c>
      <c r="K22" s="81">
        <f t="shared" si="4"/>
        <v>7</v>
      </c>
      <c r="L22" s="7" t="s">
        <v>746</v>
      </c>
      <c r="M22" s="80"/>
      <c r="N22" s="81">
        <f t="shared" si="5"/>
        <v>0</v>
      </c>
      <c r="O22" s="141"/>
      <c r="P22" s="80"/>
      <c r="Q22" s="81">
        <f t="shared" si="6"/>
        <v>0</v>
      </c>
      <c r="R22" s="7"/>
      <c r="S22" s="80"/>
      <c r="T22" s="81">
        <f t="shared" si="7"/>
        <v>0</v>
      </c>
      <c r="U22" s="7"/>
      <c r="V22" s="80"/>
      <c r="W22" s="81">
        <f t="shared" si="8"/>
        <v>0</v>
      </c>
      <c r="X22" s="7"/>
      <c r="Y22" s="83"/>
      <c r="Z22" s="82">
        <f t="shared" si="9"/>
        <v>0</v>
      </c>
      <c r="AA22" s="12"/>
      <c r="AB22" s="83"/>
      <c r="AC22" s="82">
        <f t="shared" si="10"/>
        <v>0</v>
      </c>
      <c r="AD22" s="12"/>
      <c r="AE22" s="7"/>
      <c r="AF22" s="143">
        <f t="shared" si="11"/>
        <v>0</v>
      </c>
      <c r="AG22" s="143">
        <f t="shared" si="12"/>
        <v>7</v>
      </c>
      <c r="AH22" s="143">
        <f t="shared" si="13"/>
        <v>0</v>
      </c>
      <c r="AI22" s="85">
        <f t="shared" si="14"/>
        <v>0</v>
      </c>
      <c r="AJ22" s="85">
        <f t="shared" si="15"/>
        <v>0</v>
      </c>
      <c r="AK22" s="85">
        <f t="shared" si="16"/>
        <v>0</v>
      </c>
      <c r="AL22" s="85">
        <f t="shared" si="17"/>
        <v>0</v>
      </c>
      <c r="AM22" s="144">
        <f t="shared" si="18"/>
        <v>0</v>
      </c>
      <c r="AN22" s="15">
        <f t="shared" si="19"/>
        <v>7</v>
      </c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HO22" s="15"/>
      <c r="HP22" s="15"/>
      <c r="HQ22" s="15"/>
      <c r="HR22" s="15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s="14" customFormat="1" ht="11.25" customHeight="1">
      <c r="A23" s="75">
        <f t="shared" si="0"/>
        <v>20</v>
      </c>
      <c r="B23" s="76">
        <f t="shared" si="1"/>
        <v>7</v>
      </c>
      <c r="C23" s="77">
        <f t="shared" si="2"/>
        <v>1</v>
      </c>
      <c r="D23" s="88" t="s">
        <v>747</v>
      </c>
      <c r="E23" s="139" t="s">
        <v>677</v>
      </c>
      <c r="F23" s="88" t="s">
        <v>179</v>
      </c>
      <c r="G23" s="80">
        <v>10</v>
      </c>
      <c r="H23" s="81">
        <f t="shared" si="3"/>
        <v>6</v>
      </c>
      <c r="I23" s="7" t="s">
        <v>748</v>
      </c>
      <c r="J23" s="80"/>
      <c r="K23" s="81">
        <f t="shared" si="4"/>
        <v>0</v>
      </c>
      <c r="L23" s="7"/>
      <c r="M23" s="80"/>
      <c r="N23" s="81">
        <f t="shared" si="5"/>
        <v>0</v>
      </c>
      <c r="O23" s="7"/>
      <c r="P23" s="80"/>
      <c r="Q23" s="81">
        <f t="shared" si="6"/>
        <v>0</v>
      </c>
      <c r="R23" s="7"/>
      <c r="S23" s="80"/>
      <c r="T23" s="81">
        <f t="shared" si="7"/>
        <v>0</v>
      </c>
      <c r="U23" s="7"/>
      <c r="V23" s="80"/>
      <c r="W23" s="81">
        <f t="shared" si="8"/>
        <v>0</v>
      </c>
      <c r="X23" s="7"/>
      <c r="Y23" s="83"/>
      <c r="Z23" s="82">
        <f t="shared" si="9"/>
        <v>0</v>
      </c>
      <c r="AA23" s="12"/>
      <c r="AB23" s="83"/>
      <c r="AC23" s="82">
        <f t="shared" si="10"/>
        <v>0</v>
      </c>
      <c r="AD23" s="12"/>
      <c r="AE23" s="7"/>
      <c r="AF23" s="143">
        <f t="shared" si="11"/>
        <v>6</v>
      </c>
      <c r="AG23" s="143">
        <f t="shared" si="12"/>
        <v>0</v>
      </c>
      <c r="AH23" s="143">
        <f t="shared" si="13"/>
        <v>0</v>
      </c>
      <c r="AI23" s="85">
        <f t="shared" si="14"/>
        <v>0</v>
      </c>
      <c r="AJ23" s="85">
        <f t="shared" si="15"/>
        <v>0</v>
      </c>
      <c r="AK23" s="85">
        <f t="shared" si="16"/>
        <v>0</v>
      </c>
      <c r="AL23" s="85">
        <f t="shared" si="17"/>
        <v>0</v>
      </c>
      <c r="AM23" s="144">
        <f t="shared" si="18"/>
        <v>0</v>
      </c>
      <c r="AN23" s="15">
        <f t="shared" si="19"/>
        <v>6</v>
      </c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HO23" s="15"/>
      <c r="HP23" s="15"/>
      <c r="HQ23" s="15"/>
      <c r="HR23" s="15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s="14" customFormat="1" ht="11.25" customHeight="1">
      <c r="A24" s="75">
        <f t="shared" si="0"/>
        <v>21</v>
      </c>
      <c r="B24" s="76">
        <f t="shared" si="1"/>
        <v>6</v>
      </c>
      <c r="C24" s="77">
        <f t="shared" si="2"/>
        <v>1</v>
      </c>
      <c r="D24" s="88" t="s">
        <v>749</v>
      </c>
      <c r="E24" s="139" t="s">
        <v>627</v>
      </c>
      <c r="F24" s="88" t="s">
        <v>179</v>
      </c>
      <c r="G24" s="80">
        <v>11</v>
      </c>
      <c r="H24" s="81">
        <f t="shared" si="3"/>
        <v>5</v>
      </c>
      <c r="I24" s="7" t="s">
        <v>750</v>
      </c>
      <c r="J24" s="80"/>
      <c r="K24" s="81">
        <f t="shared" si="4"/>
        <v>0</v>
      </c>
      <c r="L24" s="7"/>
      <c r="M24" s="80"/>
      <c r="N24" s="81">
        <f t="shared" si="5"/>
        <v>0</v>
      </c>
      <c r="O24" s="141"/>
      <c r="P24" s="80"/>
      <c r="Q24" s="81">
        <f t="shared" si="6"/>
        <v>0</v>
      </c>
      <c r="R24" s="7"/>
      <c r="S24" s="80"/>
      <c r="T24" s="81">
        <f t="shared" si="7"/>
        <v>0</v>
      </c>
      <c r="U24" s="122"/>
      <c r="V24" s="80"/>
      <c r="W24" s="81">
        <f t="shared" si="8"/>
        <v>0</v>
      </c>
      <c r="X24" s="7"/>
      <c r="Y24" s="83"/>
      <c r="Z24" s="82">
        <f t="shared" si="9"/>
        <v>0</v>
      </c>
      <c r="AA24" s="12"/>
      <c r="AB24" s="83"/>
      <c r="AC24" s="82">
        <f t="shared" si="10"/>
        <v>0</v>
      </c>
      <c r="AD24" s="12"/>
      <c r="AE24" s="7"/>
      <c r="AF24" s="143">
        <f t="shared" si="11"/>
        <v>5</v>
      </c>
      <c r="AG24" s="143">
        <f t="shared" si="12"/>
        <v>0</v>
      </c>
      <c r="AH24" s="143">
        <f t="shared" si="13"/>
        <v>0</v>
      </c>
      <c r="AI24" s="85">
        <f t="shared" si="14"/>
        <v>0</v>
      </c>
      <c r="AJ24" s="85">
        <f t="shared" si="15"/>
        <v>0</v>
      </c>
      <c r="AK24" s="85">
        <f t="shared" si="16"/>
        <v>0</v>
      </c>
      <c r="AL24" s="85">
        <f t="shared" si="17"/>
        <v>0</v>
      </c>
      <c r="AM24" s="144">
        <f t="shared" si="18"/>
        <v>0</v>
      </c>
      <c r="AN24" s="15">
        <f t="shared" si="19"/>
        <v>5</v>
      </c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HO24" s="15"/>
      <c r="HP24" s="15"/>
      <c r="HQ24" s="15"/>
      <c r="HR24" s="15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s="14" customFormat="1" ht="11.25" customHeight="1">
      <c r="A25" s="75">
        <f t="shared" si="0"/>
        <v>22</v>
      </c>
      <c r="B25" s="76">
        <f t="shared" si="1"/>
        <v>5</v>
      </c>
      <c r="C25" s="77">
        <f t="shared" si="2"/>
        <v>1</v>
      </c>
      <c r="D25" s="88" t="s">
        <v>751</v>
      </c>
      <c r="E25" s="139" t="s">
        <v>604</v>
      </c>
      <c r="F25" s="88" t="s">
        <v>179</v>
      </c>
      <c r="G25" s="80">
        <v>12</v>
      </c>
      <c r="H25" s="81">
        <f t="shared" si="3"/>
        <v>4</v>
      </c>
      <c r="I25" s="7" t="s">
        <v>750</v>
      </c>
      <c r="J25" s="80"/>
      <c r="K25" s="81">
        <f t="shared" si="4"/>
        <v>0</v>
      </c>
      <c r="L25" s="7"/>
      <c r="M25" s="80"/>
      <c r="N25" s="81">
        <f t="shared" si="5"/>
        <v>0</v>
      </c>
      <c r="O25" s="7"/>
      <c r="P25" s="80"/>
      <c r="Q25" s="81">
        <f t="shared" si="6"/>
        <v>0</v>
      </c>
      <c r="R25" s="7"/>
      <c r="S25" s="80"/>
      <c r="T25" s="81">
        <f t="shared" si="7"/>
        <v>0</v>
      </c>
      <c r="U25" s="122"/>
      <c r="V25" s="80"/>
      <c r="W25" s="81">
        <f t="shared" si="8"/>
        <v>0</v>
      </c>
      <c r="X25" s="7"/>
      <c r="Y25" s="83"/>
      <c r="Z25" s="82">
        <f t="shared" si="9"/>
        <v>0</v>
      </c>
      <c r="AA25" s="12"/>
      <c r="AB25" s="83"/>
      <c r="AC25" s="82">
        <f t="shared" si="10"/>
        <v>0</v>
      </c>
      <c r="AD25" s="12"/>
      <c r="AE25" s="7"/>
      <c r="AF25" s="143">
        <f t="shared" si="11"/>
        <v>4</v>
      </c>
      <c r="AG25" s="143">
        <f t="shared" si="12"/>
        <v>0</v>
      </c>
      <c r="AH25" s="143">
        <f t="shared" si="13"/>
        <v>0</v>
      </c>
      <c r="AI25" s="85">
        <f t="shared" si="14"/>
        <v>0</v>
      </c>
      <c r="AJ25" s="85">
        <f t="shared" si="15"/>
        <v>0</v>
      </c>
      <c r="AK25" s="85">
        <f t="shared" si="16"/>
        <v>0</v>
      </c>
      <c r="AL25" s="85">
        <f t="shared" si="17"/>
        <v>0</v>
      </c>
      <c r="AM25" s="144">
        <f t="shared" si="18"/>
        <v>0</v>
      </c>
      <c r="AN25" s="15">
        <f t="shared" si="19"/>
        <v>4</v>
      </c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HO25" s="15"/>
      <c r="HP25" s="15"/>
      <c r="HQ25" s="15"/>
      <c r="HR25" s="1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s="14" customFormat="1" ht="11.25" customHeight="1">
      <c r="A26" s="75">
        <f t="shared" si="0"/>
        <v>23</v>
      </c>
      <c r="B26" s="76">
        <f t="shared" si="1"/>
        <v>4</v>
      </c>
      <c r="C26" s="77">
        <f t="shared" si="2"/>
        <v>1</v>
      </c>
      <c r="D26" s="78" t="s">
        <v>752</v>
      </c>
      <c r="E26" s="145" t="s">
        <v>590</v>
      </c>
      <c r="F26" s="78" t="s">
        <v>179</v>
      </c>
      <c r="G26" s="80">
        <v>13</v>
      </c>
      <c r="H26" s="81">
        <f t="shared" si="3"/>
        <v>3</v>
      </c>
      <c r="I26" s="7" t="s">
        <v>753</v>
      </c>
      <c r="J26" s="80"/>
      <c r="K26" s="81">
        <f t="shared" si="4"/>
        <v>0</v>
      </c>
      <c r="L26" s="7"/>
      <c r="M26" s="80"/>
      <c r="N26" s="81">
        <f t="shared" si="5"/>
        <v>0</v>
      </c>
      <c r="O26" s="7"/>
      <c r="P26" s="80"/>
      <c r="Q26" s="81">
        <f t="shared" si="6"/>
        <v>0</v>
      </c>
      <c r="R26" s="7"/>
      <c r="S26" s="80"/>
      <c r="T26" s="81">
        <f t="shared" si="7"/>
        <v>0</v>
      </c>
      <c r="U26" s="7"/>
      <c r="V26" s="80"/>
      <c r="W26" s="81">
        <f t="shared" si="8"/>
        <v>0</v>
      </c>
      <c r="X26" s="7"/>
      <c r="Y26" s="83"/>
      <c r="Z26" s="82">
        <f t="shared" si="9"/>
        <v>0</v>
      </c>
      <c r="AA26" s="12"/>
      <c r="AB26" s="83"/>
      <c r="AC26" s="82">
        <f t="shared" si="10"/>
        <v>0</v>
      </c>
      <c r="AD26" s="12"/>
      <c r="AE26" s="7"/>
      <c r="AF26" s="143">
        <f t="shared" si="11"/>
        <v>3</v>
      </c>
      <c r="AG26" s="143">
        <f t="shared" si="12"/>
        <v>0</v>
      </c>
      <c r="AH26" s="143">
        <f t="shared" si="13"/>
        <v>0</v>
      </c>
      <c r="AI26" s="85">
        <f t="shared" si="14"/>
        <v>0</v>
      </c>
      <c r="AJ26" s="85">
        <f t="shared" si="15"/>
        <v>0</v>
      </c>
      <c r="AK26" s="85">
        <f t="shared" si="16"/>
        <v>0</v>
      </c>
      <c r="AL26" s="85">
        <f t="shared" si="17"/>
        <v>0</v>
      </c>
      <c r="AM26" s="144">
        <f t="shared" si="18"/>
        <v>0</v>
      </c>
      <c r="AN26" s="15">
        <f t="shared" si="19"/>
        <v>3</v>
      </c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HO26" s="15"/>
      <c r="HP26" s="15"/>
      <c r="HQ26" s="15"/>
      <c r="HR26" s="15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s="14" customFormat="1" ht="11.25" customHeight="1">
      <c r="A27" s="75">
        <f t="shared" si="0"/>
        <v>24</v>
      </c>
      <c r="B27" s="76">
        <f t="shared" si="1"/>
        <v>2</v>
      </c>
      <c r="C27" s="77">
        <f t="shared" si="2"/>
        <v>1</v>
      </c>
      <c r="D27" s="78" t="s">
        <v>754</v>
      </c>
      <c r="E27" s="145" t="s">
        <v>590</v>
      </c>
      <c r="F27" s="78" t="s">
        <v>179</v>
      </c>
      <c r="G27" s="80">
        <v>15</v>
      </c>
      <c r="H27" s="81">
        <f t="shared" si="3"/>
        <v>1</v>
      </c>
      <c r="I27" s="7" t="s">
        <v>755</v>
      </c>
      <c r="J27" s="80"/>
      <c r="K27" s="81">
        <f t="shared" si="4"/>
        <v>0</v>
      </c>
      <c r="L27" s="7"/>
      <c r="M27" s="80"/>
      <c r="N27" s="81">
        <f t="shared" si="5"/>
        <v>0</v>
      </c>
      <c r="O27" s="7"/>
      <c r="P27" s="80"/>
      <c r="Q27" s="81">
        <f t="shared" si="6"/>
        <v>0</v>
      </c>
      <c r="R27" s="7"/>
      <c r="S27" s="80"/>
      <c r="T27" s="81">
        <f t="shared" si="7"/>
        <v>0</v>
      </c>
      <c r="U27" s="122"/>
      <c r="V27" s="80"/>
      <c r="W27" s="81">
        <f t="shared" si="8"/>
        <v>0</v>
      </c>
      <c r="X27" s="7"/>
      <c r="Y27" s="83"/>
      <c r="Z27" s="82">
        <f t="shared" si="9"/>
        <v>0</v>
      </c>
      <c r="AA27" s="12"/>
      <c r="AB27" s="83"/>
      <c r="AC27" s="82">
        <f t="shared" si="10"/>
        <v>0</v>
      </c>
      <c r="AD27" s="12"/>
      <c r="AE27" s="7"/>
      <c r="AF27" s="143">
        <f t="shared" si="11"/>
        <v>1</v>
      </c>
      <c r="AG27" s="143">
        <f t="shared" si="12"/>
        <v>0</v>
      </c>
      <c r="AH27" s="143">
        <f t="shared" si="13"/>
        <v>0</v>
      </c>
      <c r="AI27" s="85">
        <f t="shared" si="14"/>
        <v>0</v>
      </c>
      <c r="AJ27" s="85">
        <f t="shared" si="15"/>
        <v>0</v>
      </c>
      <c r="AK27" s="85">
        <f t="shared" si="16"/>
        <v>0</v>
      </c>
      <c r="AL27" s="85">
        <f t="shared" si="17"/>
        <v>0</v>
      </c>
      <c r="AM27" s="144">
        <f t="shared" si="18"/>
        <v>0</v>
      </c>
      <c r="AN27" s="15">
        <f t="shared" si="19"/>
        <v>1</v>
      </c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HO27" s="15"/>
      <c r="HP27" s="15"/>
      <c r="HQ27" s="15"/>
      <c r="HR27" s="15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s="14" customFormat="1" ht="11.25" customHeight="1">
      <c r="A28" s="75">
        <f t="shared" si="0"/>
        <v>25</v>
      </c>
      <c r="B28" s="76">
        <f t="shared" si="1"/>
        <v>0</v>
      </c>
      <c r="C28" s="77">
        <f t="shared" si="2"/>
        <v>0</v>
      </c>
      <c r="D28" s="78"/>
      <c r="E28" s="145"/>
      <c r="F28" s="78"/>
      <c r="G28" s="80"/>
      <c r="H28" s="81">
        <f t="shared" si="3"/>
        <v>0</v>
      </c>
      <c r="I28" s="7"/>
      <c r="J28" s="80"/>
      <c r="K28" s="81">
        <f t="shared" si="4"/>
        <v>0</v>
      </c>
      <c r="L28" s="7"/>
      <c r="M28" s="80"/>
      <c r="N28" s="81">
        <f t="shared" si="5"/>
        <v>0</v>
      </c>
      <c r="O28" s="141"/>
      <c r="P28" s="80"/>
      <c r="Q28" s="81">
        <f t="shared" si="6"/>
        <v>0</v>
      </c>
      <c r="R28" s="7"/>
      <c r="S28" s="80"/>
      <c r="T28" s="81">
        <f t="shared" si="7"/>
        <v>0</v>
      </c>
      <c r="U28" s="7"/>
      <c r="V28" s="80"/>
      <c r="W28" s="81">
        <f t="shared" si="8"/>
        <v>0</v>
      </c>
      <c r="X28" s="7"/>
      <c r="Y28" s="83"/>
      <c r="Z28" s="82">
        <f t="shared" si="9"/>
        <v>0</v>
      </c>
      <c r="AA28" s="12"/>
      <c r="AB28" s="83"/>
      <c r="AC28" s="82">
        <f t="shared" si="10"/>
        <v>0</v>
      </c>
      <c r="AD28" s="12"/>
      <c r="AE28" s="7"/>
      <c r="AF28" s="143">
        <f t="shared" si="11"/>
        <v>0</v>
      </c>
      <c r="AG28" s="143">
        <f t="shared" si="12"/>
        <v>0</v>
      </c>
      <c r="AH28" s="143">
        <f t="shared" si="13"/>
        <v>0</v>
      </c>
      <c r="AI28" s="85">
        <f t="shared" si="14"/>
        <v>0</v>
      </c>
      <c r="AJ28" s="85">
        <f t="shared" si="15"/>
        <v>0</v>
      </c>
      <c r="AK28" s="85">
        <f t="shared" si="16"/>
        <v>0</v>
      </c>
      <c r="AL28" s="85">
        <f t="shared" si="17"/>
        <v>0</v>
      </c>
      <c r="AM28" s="144">
        <f t="shared" si="18"/>
        <v>0</v>
      </c>
      <c r="AN28" s="15">
        <f t="shared" si="19"/>
        <v>0</v>
      </c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HO28" s="15"/>
      <c r="HP28" s="15"/>
      <c r="HQ28" s="15"/>
      <c r="HR28" s="15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14" customFormat="1" ht="11.25" customHeight="1">
      <c r="A29" s="75">
        <f t="shared" si="0"/>
        <v>25</v>
      </c>
      <c r="B29" s="76">
        <f t="shared" si="1"/>
        <v>0</v>
      </c>
      <c r="C29" s="77">
        <f aca="true" t="shared" si="20" ref="C29:C72">COUNT(G29,J29,M29,P29,S29,V29,Y29)</f>
        <v>0</v>
      </c>
      <c r="D29" s="78"/>
      <c r="E29" s="145"/>
      <c r="F29" s="78"/>
      <c r="G29" s="80"/>
      <c r="H29" s="81">
        <f t="shared" si="3"/>
        <v>0</v>
      </c>
      <c r="I29" s="7"/>
      <c r="J29" s="80"/>
      <c r="K29" s="81">
        <f t="shared" si="4"/>
        <v>0</v>
      </c>
      <c r="L29" s="7"/>
      <c r="M29" s="80"/>
      <c r="N29" s="81">
        <f t="shared" si="5"/>
        <v>0</v>
      </c>
      <c r="O29" s="141"/>
      <c r="P29" s="80"/>
      <c r="Q29" s="81">
        <f t="shared" si="6"/>
        <v>0</v>
      </c>
      <c r="R29" s="7"/>
      <c r="S29" s="80"/>
      <c r="T29" s="81">
        <f t="shared" si="7"/>
        <v>0</v>
      </c>
      <c r="U29" s="7"/>
      <c r="V29" s="80"/>
      <c r="W29" s="81">
        <f t="shared" si="8"/>
        <v>0</v>
      </c>
      <c r="X29" s="7"/>
      <c r="Y29" s="83"/>
      <c r="Z29" s="82">
        <f t="shared" si="9"/>
        <v>0</v>
      </c>
      <c r="AA29" s="12"/>
      <c r="AB29" s="83"/>
      <c r="AC29" s="82">
        <f t="shared" si="10"/>
        <v>0</v>
      </c>
      <c r="AD29" s="12"/>
      <c r="AE29" s="7"/>
      <c r="AF29" s="143">
        <f t="shared" si="11"/>
        <v>0</v>
      </c>
      <c r="AG29" s="143">
        <f t="shared" si="12"/>
        <v>0</v>
      </c>
      <c r="AH29" s="143">
        <f t="shared" si="13"/>
        <v>0</v>
      </c>
      <c r="AI29" s="85">
        <f t="shared" si="14"/>
        <v>0</v>
      </c>
      <c r="AJ29" s="85">
        <f t="shared" si="15"/>
        <v>0</v>
      </c>
      <c r="AK29" s="85">
        <f t="shared" si="16"/>
        <v>0</v>
      </c>
      <c r="AL29" s="85">
        <f t="shared" si="17"/>
        <v>0</v>
      </c>
      <c r="AM29" s="144">
        <f t="shared" si="18"/>
        <v>0</v>
      </c>
      <c r="AN29" s="15">
        <f t="shared" si="19"/>
        <v>0</v>
      </c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HO29" s="15"/>
      <c r="HP29" s="15"/>
      <c r="HQ29" s="15"/>
      <c r="HR29" s="15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255" s="14" customFormat="1" ht="11.25" customHeight="1">
      <c r="A30" s="75">
        <f t="shared" si="0"/>
        <v>25</v>
      </c>
      <c r="B30" s="76">
        <f t="shared" si="1"/>
        <v>0</v>
      </c>
      <c r="C30" s="77">
        <f t="shared" si="20"/>
        <v>0</v>
      </c>
      <c r="D30" s="78"/>
      <c r="E30" s="139"/>
      <c r="F30" s="78"/>
      <c r="G30" s="80"/>
      <c r="H30" s="81">
        <f t="shared" si="3"/>
        <v>0</v>
      </c>
      <c r="I30" s="7"/>
      <c r="J30" s="80"/>
      <c r="K30" s="81">
        <f t="shared" si="4"/>
        <v>0</v>
      </c>
      <c r="L30" s="7"/>
      <c r="M30" s="80"/>
      <c r="N30" s="81">
        <f t="shared" si="5"/>
        <v>0</v>
      </c>
      <c r="O30" s="7"/>
      <c r="P30" s="80"/>
      <c r="Q30" s="81">
        <f t="shared" si="6"/>
        <v>0</v>
      </c>
      <c r="R30" s="7"/>
      <c r="S30" s="80"/>
      <c r="T30" s="81">
        <f t="shared" si="7"/>
        <v>0</v>
      </c>
      <c r="U30" s="122"/>
      <c r="V30" s="80"/>
      <c r="W30" s="81">
        <f t="shared" si="8"/>
        <v>0</v>
      </c>
      <c r="X30" s="7"/>
      <c r="Y30" s="83"/>
      <c r="Z30" s="82">
        <f t="shared" si="9"/>
        <v>0</v>
      </c>
      <c r="AA30" s="12"/>
      <c r="AB30" s="83"/>
      <c r="AC30" s="82">
        <f t="shared" si="10"/>
        <v>0</v>
      </c>
      <c r="AD30" s="12"/>
      <c r="AE30" s="7"/>
      <c r="AF30" s="143">
        <f t="shared" si="11"/>
        <v>0</v>
      </c>
      <c r="AG30" s="143">
        <f t="shared" si="12"/>
        <v>0</v>
      </c>
      <c r="AH30" s="143">
        <f t="shared" si="13"/>
        <v>0</v>
      </c>
      <c r="AI30" s="85">
        <f t="shared" si="14"/>
        <v>0</v>
      </c>
      <c r="AJ30" s="85">
        <f t="shared" si="15"/>
        <v>0</v>
      </c>
      <c r="AK30" s="85">
        <f t="shared" si="16"/>
        <v>0</v>
      </c>
      <c r="AL30" s="85">
        <f t="shared" si="17"/>
        <v>0</v>
      </c>
      <c r="AM30" s="144">
        <f t="shared" si="18"/>
        <v>0</v>
      </c>
      <c r="AN30" s="15">
        <f t="shared" si="19"/>
        <v>0</v>
      </c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HO30" s="15"/>
      <c r="HP30" s="15"/>
      <c r="HQ30" s="15"/>
      <c r="HR30" s="15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s="14" customFormat="1" ht="11.25" customHeight="1">
      <c r="A31" s="75">
        <f t="shared" si="0"/>
        <v>25</v>
      </c>
      <c r="B31" s="76">
        <f t="shared" si="1"/>
        <v>0</v>
      </c>
      <c r="C31" s="77">
        <f t="shared" si="20"/>
        <v>0</v>
      </c>
      <c r="D31" s="78"/>
      <c r="E31" s="145"/>
      <c r="F31" s="78"/>
      <c r="G31" s="80"/>
      <c r="H31" s="81">
        <f t="shared" si="3"/>
        <v>0</v>
      </c>
      <c r="I31" s="7"/>
      <c r="J31" s="80"/>
      <c r="K31" s="81">
        <f t="shared" si="4"/>
        <v>0</v>
      </c>
      <c r="L31" s="7"/>
      <c r="M31" s="80"/>
      <c r="N31" s="81">
        <f t="shared" si="5"/>
        <v>0</v>
      </c>
      <c r="O31" s="141"/>
      <c r="P31" s="80"/>
      <c r="Q31" s="81">
        <f t="shared" si="6"/>
        <v>0</v>
      </c>
      <c r="R31" s="7"/>
      <c r="S31" s="80"/>
      <c r="T31" s="81">
        <f t="shared" si="7"/>
        <v>0</v>
      </c>
      <c r="U31" s="7"/>
      <c r="V31" s="80"/>
      <c r="W31" s="81">
        <f t="shared" si="8"/>
        <v>0</v>
      </c>
      <c r="X31" s="7"/>
      <c r="Y31" s="83"/>
      <c r="Z31" s="82">
        <f t="shared" si="9"/>
        <v>0</v>
      </c>
      <c r="AA31" s="12"/>
      <c r="AB31" s="83"/>
      <c r="AC31" s="82">
        <f t="shared" si="10"/>
        <v>0</v>
      </c>
      <c r="AD31" s="12"/>
      <c r="AE31" s="7"/>
      <c r="AF31" s="143">
        <f t="shared" si="11"/>
        <v>0</v>
      </c>
      <c r="AG31" s="143">
        <f t="shared" si="12"/>
        <v>0</v>
      </c>
      <c r="AH31" s="143">
        <f t="shared" si="13"/>
        <v>0</v>
      </c>
      <c r="AI31" s="85">
        <f t="shared" si="14"/>
        <v>0</v>
      </c>
      <c r="AJ31" s="85">
        <f t="shared" si="15"/>
        <v>0</v>
      </c>
      <c r="AK31" s="85">
        <f t="shared" si="16"/>
        <v>0</v>
      </c>
      <c r="AL31" s="85">
        <f t="shared" si="17"/>
        <v>0</v>
      </c>
      <c r="AM31" s="144">
        <f t="shared" si="18"/>
        <v>0</v>
      </c>
      <c r="AN31" s="15">
        <f t="shared" si="19"/>
        <v>0</v>
      </c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HO31" s="15"/>
      <c r="HP31" s="15"/>
      <c r="HQ31" s="15"/>
      <c r="HR31" s="15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s="14" customFormat="1" ht="11.25" customHeight="1">
      <c r="A32" s="75">
        <f t="shared" si="0"/>
        <v>25</v>
      </c>
      <c r="B32" s="76">
        <f t="shared" si="1"/>
        <v>0</v>
      </c>
      <c r="C32" s="77">
        <f t="shared" si="20"/>
        <v>0</v>
      </c>
      <c r="D32" s="78"/>
      <c r="E32" s="145"/>
      <c r="F32" s="78"/>
      <c r="G32" s="80"/>
      <c r="H32" s="81">
        <f t="shared" si="3"/>
        <v>0</v>
      </c>
      <c r="I32" s="7"/>
      <c r="J32" s="80"/>
      <c r="K32" s="81">
        <f t="shared" si="4"/>
        <v>0</v>
      </c>
      <c r="L32" s="7"/>
      <c r="M32" s="80"/>
      <c r="N32" s="81">
        <f t="shared" si="5"/>
        <v>0</v>
      </c>
      <c r="O32" s="141"/>
      <c r="P32" s="80"/>
      <c r="Q32" s="81">
        <f t="shared" si="6"/>
        <v>0</v>
      </c>
      <c r="R32" s="7"/>
      <c r="S32" s="80"/>
      <c r="T32" s="81">
        <f t="shared" si="7"/>
        <v>0</v>
      </c>
      <c r="U32" s="7"/>
      <c r="V32" s="80"/>
      <c r="W32" s="81">
        <f t="shared" si="8"/>
        <v>0</v>
      </c>
      <c r="X32" s="7"/>
      <c r="Y32" s="80"/>
      <c r="Z32" s="81">
        <f t="shared" si="9"/>
        <v>0</v>
      </c>
      <c r="AA32" s="7"/>
      <c r="AB32" s="83"/>
      <c r="AC32" s="82">
        <f t="shared" si="10"/>
        <v>0</v>
      </c>
      <c r="AD32" s="12"/>
      <c r="AE32" s="7"/>
      <c r="AF32" s="143">
        <f t="shared" si="11"/>
        <v>0</v>
      </c>
      <c r="AG32" s="143">
        <f t="shared" si="12"/>
        <v>0</v>
      </c>
      <c r="AH32" s="143">
        <f t="shared" si="13"/>
        <v>0</v>
      </c>
      <c r="AI32" s="85">
        <f t="shared" si="14"/>
        <v>0</v>
      </c>
      <c r="AJ32" s="85">
        <f t="shared" si="15"/>
        <v>0</v>
      </c>
      <c r="AK32" s="85">
        <f t="shared" si="16"/>
        <v>0</v>
      </c>
      <c r="AL32" s="85">
        <f t="shared" si="17"/>
        <v>0</v>
      </c>
      <c r="AM32" s="144">
        <f t="shared" si="18"/>
        <v>0</v>
      </c>
      <c r="AN32" s="15">
        <f t="shared" si="19"/>
        <v>0</v>
      </c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HO32" s="15"/>
      <c r="HP32" s="15"/>
      <c r="HQ32" s="15"/>
      <c r="HR32" s="15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s="14" customFormat="1" ht="11.25" customHeight="1">
      <c r="A33" s="75">
        <f t="shared" si="0"/>
        <v>25</v>
      </c>
      <c r="B33" s="76">
        <f t="shared" si="1"/>
        <v>0</v>
      </c>
      <c r="C33" s="77">
        <f t="shared" si="20"/>
        <v>0</v>
      </c>
      <c r="D33" s="88"/>
      <c r="E33" s="139"/>
      <c r="F33" s="88"/>
      <c r="G33" s="80"/>
      <c r="H33" s="81">
        <f t="shared" si="3"/>
        <v>0</v>
      </c>
      <c r="I33" s="7"/>
      <c r="J33" s="80"/>
      <c r="K33" s="81">
        <f t="shared" si="4"/>
        <v>0</v>
      </c>
      <c r="L33" s="7"/>
      <c r="M33" s="80"/>
      <c r="N33" s="81">
        <f t="shared" si="5"/>
        <v>0</v>
      </c>
      <c r="O33" s="7"/>
      <c r="P33" s="80"/>
      <c r="Q33" s="81">
        <f t="shared" si="6"/>
        <v>0</v>
      </c>
      <c r="R33" s="7"/>
      <c r="S33" s="80"/>
      <c r="T33" s="81">
        <f t="shared" si="7"/>
        <v>0</v>
      </c>
      <c r="U33" s="7"/>
      <c r="V33" s="80"/>
      <c r="W33" s="81">
        <f t="shared" si="8"/>
        <v>0</v>
      </c>
      <c r="X33" s="7"/>
      <c r="Y33" s="83"/>
      <c r="Z33" s="82">
        <f t="shared" si="9"/>
        <v>0</v>
      </c>
      <c r="AA33" s="12"/>
      <c r="AB33" s="100"/>
      <c r="AC33" s="82">
        <f t="shared" si="10"/>
        <v>0</v>
      </c>
      <c r="AD33" s="12"/>
      <c r="AE33" s="7"/>
      <c r="AF33" s="143">
        <f t="shared" si="11"/>
        <v>0</v>
      </c>
      <c r="AG33" s="143">
        <f t="shared" si="12"/>
        <v>0</v>
      </c>
      <c r="AH33" s="143">
        <f t="shared" si="13"/>
        <v>0</v>
      </c>
      <c r="AI33" s="85">
        <f t="shared" si="14"/>
        <v>0</v>
      </c>
      <c r="AJ33" s="85">
        <f t="shared" si="15"/>
        <v>0</v>
      </c>
      <c r="AK33" s="85">
        <f t="shared" si="16"/>
        <v>0</v>
      </c>
      <c r="AL33" s="85">
        <f t="shared" si="17"/>
        <v>0</v>
      </c>
      <c r="AM33" s="144">
        <f t="shared" si="18"/>
        <v>0</v>
      </c>
      <c r="AN33" s="15">
        <f t="shared" si="19"/>
        <v>0</v>
      </c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HO33" s="15"/>
      <c r="HP33" s="15"/>
      <c r="HQ33" s="15"/>
      <c r="HR33" s="15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s="14" customFormat="1" ht="11.25" customHeight="1">
      <c r="A34" s="75">
        <f t="shared" si="0"/>
        <v>25</v>
      </c>
      <c r="B34" s="76">
        <f t="shared" si="1"/>
        <v>0</v>
      </c>
      <c r="C34" s="77">
        <f t="shared" si="20"/>
        <v>0</v>
      </c>
      <c r="D34" s="78"/>
      <c r="E34" s="145"/>
      <c r="F34" s="78"/>
      <c r="G34" s="80"/>
      <c r="H34" s="81">
        <f t="shared" si="3"/>
        <v>0</v>
      </c>
      <c r="I34" s="7"/>
      <c r="J34" s="80"/>
      <c r="K34" s="81">
        <f t="shared" si="4"/>
        <v>0</v>
      </c>
      <c r="L34" s="7"/>
      <c r="M34" s="80"/>
      <c r="N34" s="81">
        <f t="shared" si="5"/>
        <v>0</v>
      </c>
      <c r="O34" s="141"/>
      <c r="P34" s="80"/>
      <c r="Q34" s="81">
        <f t="shared" si="6"/>
        <v>0</v>
      </c>
      <c r="R34" s="7"/>
      <c r="S34" s="80"/>
      <c r="T34" s="81">
        <f t="shared" si="7"/>
        <v>0</v>
      </c>
      <c r="U34" s="7"/>
      <c r="V34" s="80"/>
      <c r="W34" s="81">
        <f t="shared" si="8"/>
        <v>0</v>
      </c>
      <c r="X34" s="7"/>
      <c r="Y34" s="83"/>
      <c r="Z34" s="82">
        <f t="shared" si="9"/>
        <v>0</v>
      </c>
      <c r="AA34" s="12"/>
      <c r="AB34" s="83"/>
      <c r="AC34" s="82">
        <f t="shared" si="10"/>
        <v>0</v>
      </c>
      <c r="AD34" s="12"/>
      <c r="AE34" s="7"/>
      <c r="AF34" s="143">
        <f t="shared" si="11"/>
        <v>0</v>
      </c>
      <c r="AG34" s="143">
        <f t="shared" si="12"/>
        <v>0</v>
      </c>
      <c r="AH34" s="143">
        <f t="shared" si="13"/>
        <v>0</v>
      </c>
      <c r="AI34" s="85">
        <f t="shared" si="14"/>
        <v>0</v>
      </c>
      <c r="AJ34" s="85">
        <f t="shared" si="15"/>
        <v>0</v>
      </c>
      <c r="AK34" s="85">
        <f t="shared" si="16"/>
        <v>0</v>
      </c>
      <c r="AL34" s="85">
        <f t="shared" si="17"/>
        <v>0</v>
      </c>
      <c r="AM34" s="144">
        <f t="shared" si="18"/>
        <v>0</v>
      </c>
      <c r="AN34" s="15">
        <f t="shared" si="19"/>
        <v>0</v>
      </c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HO34" s="15"/>
      <c r="HP34" s="15"/>
      <c r="HQ34" s="15"/>
      <c r="HR34" s="15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s="14" customFormat="1" ht="11.25" customHeight="1">
      <c r="A35" s="75">
        <f t="shared" si="0"/>
        <v>25</v>
      </c>
      <c r="B35" s="76">
        <f t="shared" si="1"/>
        <v>0</v>
      </c>
      <c r="C35" s="77">
        <f t="shared" si="20"/>
        <v>0</v>
      </c>
      <c r="D35" s="88"/>
      <c r="E35" s="139"/>
      <c r="F35" s="88"/>
      <c r="G35" s="80"/>
      <c r="H35" s="81">
        <f t="shared" si="3"/>
        <v>0</v>
      </c>
      <c r="I35" s="7"/>
      <c r="J35" s="80"/>
      <c r="K35" s="81">
        <f t="shared" si="4"/>
        <v>0</v>
      </c>
      <c r="L35" s="7"/>
      <c r="M35" s="80"/>
      <c r="N35" s="81">
        <f t="shared" si="5"/>
        <v>0</v>
      </c>
      <c r="O35" s="7"/>
      <c r="P35" s="80"/>
      <c r="Q35" s="81">
        <f t="shared" si="6"/>
        <v>0</v>
      </c>
      <c r="R35" s="7"/>
      <c r="S35" s="80"/>
      <c r="T35" s="81">
        <f t="shared" si="7"/>
        <v>0</v>
      </c>
      <c r="U35" s="7"/>
      <c r="V35" s="80"/>
      <c r="W35" s="81">
        <f t="shared" si="8"/>
        <v>0</v>
      </c>
      <c r="X35" s="7"/>
      <c r="Y35" s="83"/>
      <c r="Z35" s="82">
        <f t="shared" si="9"/>
        <v>0</v>
      </c>
      <c r="AA35" s="12"/>
      <c r="AB35" s="83"/>
      <c r="AC35" s="82">
        <f t="shared" si="10"/>
        <v>0</v>
      </c>
      <c r="AD35" s="12"/>
      <c r="AE35" s="7"/>
      <c r="AF35" s="143">
        <f t="shared" si="11"/>
        <v>0</v>
      </c>
      <c r="AG35" s="143">
        <f t="shared" si="12"/>
        <v>0</v>
      </c>
      <c r="AH35" s="143">
        <f t="shared" si="13"/>
        <v>0</v>
      </c>
      <c r="AI35" s="85">
        <f t="shared" si="14"/>
        <v>0</v>
      </c>
      <c r="AJ35" s="85">
        <f t="shared" si="15"/>
        <v>0</v>
      </c>
      <c r="AK35" s="85">
        <f t="shared" si="16"/>
        <v>0</v>
      </c>
      <c r="AL35" s="85">
        <f t="shared" si="17"/>
        <v>0</v>
      </c>
      <c r="AM35" s="144">
        <f t="shared" si="18"/>
        <v>0</v>
      </c>
      <c r="AN35" s="15">
        <f t="shared" si="19"/>
        <v>0</v>
      </c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HO35" s="15"/>
      <c r="HP35" s="15"/>
      <c r="HQ35" s="15"/>
      <c r="HR35" s="1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s="14" customFormat="1" ht="11.25" customHeight="1">
      <c r="A36" s="75">
        <f aca="true" t="shared" si="21" ref="A36:A67">RANK(B36,$B$4:$B$100)</f>
        <v>25</v>
      </c>
      <c r="B36" s="76">
        <f aca="true" t="shared" si="22" ref="B36:B67">VALUE(AN36)+C36</f>
        <v>0</v>
      </c>
      <c r="C36" s="77">
        <f t="shared" si="20"/>
        <v>0</v>
      </c>
      <c r="D36" s="88"/>
      <c r="E36" s="139"/>
      <c r="F36" s="88"/>
      <c r="G36" s="80"/>
      <c r="H36" s="81">
        <f aca="true" t="shared" si="23" ref="H36:H67">IF(G36,16-G36,0)</f>
        <v>0</v>
      </c>
      <c r="I36" s="7"/>
      <c r="J36" s="80"/>
      <c r="K36" s="81">
        <f aca="true" t="shared" si="24" ref="K36:K67">IF(J36,16-J36,0)</f>
        <v>0</v>
      </c>
      <c r="L36" s="7"/>
      <c r="M36" s="80"/>
      <c r="N36" s="81">
        <f aca="true" t="shared" si="25" ref="N36:N67">IF(M36,16-M36,0)</f>
        <v>0</v>
      </c>
      <c r="O36" s="7"/>
      <c r="P36" s="80"/>
      <c r="Q36" s="81">
        <f aca="true" t="shared" si="26" ref="Q36:Q67">IF(P36,16-P36,0)</f>
        <v>0</v>
      </c>
      <c r="R36" s="7"/>
      <c r="S36" s="80"/>
      <c r="T36" s="81">
        <f aca="true" t="shared" si="27" ref="T36:T67">IF(S36,16-S36,0)</f>
        <v>0</v>
      </c>
      <c r="U36" s="122"/>
      <c r="V36" s="80"/>
      <c r="W36" s="81">
        <f aca="true" t="shared" si="28" ref="W36:W67">IF(V36,16-V36,0)</f>
        <v>0</v>
      </c>
      <c r="X36" s="7"/>
      <c r="Y36" s="83"/>
      <c r="Z36" s="82">
        <f aca="true" t="shared" si="29" ref="Z36:Z67">IF(Y36,16-Y36,0)</f>
        <v>0</v>
      </c>
      <c r="AA36" s="12"/>
      <c r="AB36" s="83"/>
      <c r="AC36" s="82">
        <f aca="true" t="shared" si="30" ref="AC36:AC67">IF(AB36,16-AB36,0)</f>
        <v>0</v>
      </c>
      <c r="AD36" s="12"/>
      <c r="AE36" s="7"/>
      <c r="AF36" s="143">
        <f aca="true" t="shared" si="31" ref="AF36:AF67">VALUE(H36)</f>
        <v>0</v>
      </c>
      <c r="AG36" s="143">
        <f aca="true" t="shared" si="32" ref="AG36:AG67">VALUE(K36)</f>
        <v>0</v>
      </c>
      <c r="AH36" s="143">
        <f aca="true" t="shared" si="33" ref="AH36:AH67">VALUE(N36)</f>
        <v>0</v>
      </c>
      <c r="AI36" s="85">
        <f aca="true" t="shared" si="34" ref="AI36:AI67">VALUE(Q36)</f>
        <v>0</v>
      </c>
      <c r="AJ36" s="85">
        <f aca="true" t="shared" si="35" ref="AJ36:AJ67">VALUE(T36)</f>
        <v>0</v>
      </c>
      <c r="AK36" s="85">
        <f aca="true" t="shared" si="36" ref="AK36:AK67">VALUE(W36)</f>
        <v>0</v>
      </c>
      <c r="AL36" s="85">
        <f aca="true" t="shared" si="37" ref="AL36:AL67">VALUE(Z36)</f>
        <v>0</v>
      </c>
      <c r="AM36" s="144">
        <f aca="true" t="shared" si="38" ref="AM36:AM67">VALUE(AC36)</f>
        <v>0</v>
      </c>
      <c r="AN36" s="15">
        <f aca="true" t="shared" si="39" ref="AN36:AN67">LARGE(AF36:AM36,1)+LARGE(AF36:AM36,2)+LARGE(AF36:AM36,3)+LARGE(AF36:AM36,4)+LARGE(AF36:AM36,5)+LARGE(AF36:AM36,6)</f>
        <v>0</v>
      </c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HO36" s="15"/>
      <c r="HP36" s="15"/>
      <c r="HQ36" s="15"/>
      <c r="HR36" s="15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s="14" customFormat="1" ht="11.25" customHeight="1">
      <c r="A37" s="75">
        <f t="shared" si="21"/>
        <v>25</v>
      </c>
      <c r="B37" s="76">
        <f t="shared" si="22"/>
        <v>0</v>
      </c>
      <c r="C37" s="77">
        <f t="shared" si="20"/>
        <v>0</v>
      </c>
      <c r="D37" s="78"/>
      <c r="E37" s="139"/>
      <c r="F37" s="78"/>
      <c r="G37" s="80"/>
      <c r="H37" s="81">
        <f t="shared" si="23"/>
        <v>0</v>
      </c>
      <c r="I37" s="7"/>
      <c r="J37" s="80"/>
      <c r="K37" s="81">
        <f t="shared" si="24"/>
        <v>0</v>
      </c>
      <c r="L37" s="7"/>
      <c r="M37" s="80"/>
      <c r="N37" s="81">
        <f t="shared" si="25"/>
        <v>0</v>
      </c>
      <c r="O37" s="7"/>
      <c r="P37" s="80"/>
      <c r="Q37" s="81">
        <f t="shared" si="26"/>
        <v>0</v>
      </c>
      <c r="R37" s="7"/>
      <c r="S37" s="80"/>
      <c r="T37" s="81">
        <f t="shared" si="27"/>
        <v>0</v>
      </c>
      <c r="U37" s="7"/>
      <c r="V37" s="80"/>
      <c r="W37" s="81">
        <f t="shared" si="28"/>
        <v>0</v>
      </c>
      <c r="X37" s="7"/>
      <c r="Y37" s="83"/>
      <c r="Z37" s="82">
        <f t="shared" si="29"/>
        <v>0</v>
      </c>
      <c r="AA37" s="12"/>
      <c r="AB37" s="83"/>
      <c r="AC37" s="82">
        <f t="shared" si="30"/>
        <v>0</v>
      </c>
      <c r="AD37" s="12"/>
      <c r="AE37" s="7"/>
      <c r="AF37" s="143">
        <f t="shared" si="31"/>
        <v>0</v>
      </c>
      <c r="AG37" s="143">
        <f t="shared" si="32"/>
        <v>0</v>
      </c>
      <c r="AH37" s="143">
        <f t="shared" si="33"/>
        <v>0</v>
      </c>
      <c r="AI37" s="85">
        <f t="shared" si="34"/>
        <v>0</v>
      </c>
      <c r="AJ37" s="85">
        <f t="shared" si="35"/>
        <v>0</v>
      </c>
      <c r="AK37" s="85">
        <f t="shared" si="36"/>
        <v>0</v>
      </c>
      <c r="AL37" s="85">
        <f t="shared" si="37"/>
        <v>0</v>
      </c>
      <c r="AM37" s="144">
        <f t="shared" si="38"/>
        <v>0</v>
      </c>
      <c r="AN37" s="15">
        <f t="shared" si="39"/>
        <v>0</v>
      </c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HO37" s="15"/>
      <c r="HP37" s="15"/>
      <c r="HQ37" s="15"/>
      <c r="HR37" s="15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s="14" customFormat="1" ht="11.25" customHeight="1">
      <c r="A38" s="75">
        <f t="shared" si="21"/>
        <v>25</v>
      </c>
      <c r="B38" s="76">
        <f t="shared" si="22"/>
        <v>0</v>
      </c>
      <c r="C38" s="77">
        <f t="shared" si="20"/>
        <v>0</v>
      </c>
      <c r="D38" s="78"/>
      <c r="E38" s="145"/>
      <c r="F38" s="78"/>
      <c r="G38" s="80"/>
      <c r="H38" s="81">
        <f t="shared" si="23"/>
        <v>0</v>
      </c>
      <c r="I38" s="7"/>
      <c r="J38" s="80"/>
      <c r="K38" s="81">
        <f t="shared" si="24"/>
        <v>0</v>
      </c>
      <c r="L38" s="7"/>
      <c r="M38" s="80"/>
      <c r="N38" s="81">
        <f t="shared" si="25"/>
        <v>0</v>
      </c>
      <c r="O38" s="7"/>
      <c r="P38" s="80"/>
      <c r="Q38" s="81">
        <f t="shared" si="26"/>
        <v>0</v>
      </c>
      <c r="R38" s="7"/>
      <c r="S38" s="80"/>
      <c r="T38" s="81">
        <f t="shared" si="27"/>
        <v>0</v>
      </c>
      <c r="U38" s="122"/>
      <c r="V38" s="80"/>
      <c r="W38" s="81">
        <f t="shared" si="28"/>
        <v>0</v>
      </c>
      <c r="X38" s="7"/>
      <c r="Y38" s="83"/>
      <c r="Z38" s="82">
        <f t="shared" si="29"/>
        <v>0</v>
      </c>
      <c r="AA38" s="12"/>
      <c r="AB38" s="83"/>
      <c r="AC38" s="82">
        <f t="shared" si="30"/>
        <v>0</v>
      </c>
      <c r="AD38" s="12"/>
      <c r="AE38" s="7"/>
      <c r="AF38" s="143">
        <f t="shared" si="31"/>
        <v>0</v>
      </c>
      <c r="AG38" s="143">
        <f t="shared" si="32"/>
        <v>0</v>
      </c>
      <c r="AH38" s="143">
        <f t="shared" si="33"/>
        <v>0</v>
      </c>
      <c r="AI38" s="85">
        <f t="shared" si="34"/>
        <v>0</v>
      </c>
      <c r="AJ38" s="85">
        <f t="shared" si="35"/>
        <v>0</v>
      </c>
      <c r="AK38" s="85">
        <f t="shared" si="36"/>
        <v>0</v>
      </c>
      <c r="AL38" s="85">
        <f t="shared" si="37"/>
        <v>0</v>
      </c>
      <c r="AM38" s="144">
        <f t="shared" si="38"/>
        <v>0</v>
      </c>
      <c r="AN38" s="15">
        <f t="shared" si="39"/>
        <v>0</v>
      </c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HO38" s="15"/>
      <c r="HP38" s="15"/>
      <c r="HQ38" s="15"/>
      <c r="HR38" s="15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s="14" customFormat="1" ht="11.25" customHeight="1">
      <c r="A39" s="75">
        <f t="shared" si="21"/>
        <v>25</v>
      </c>
      <c r="B39" s="76">
        <f t="shared" si="22"/>
        <v>0</v>
      </c>
      <c r="C39" s="77">
        <f t="shared" si="20"/>
        <v>0</v>
      </c>
      <c r="D39" s="88"/>
      <c r="E39" s="139"/>
      <c r="F39" s="88"/>
      <c r="G39" s="80"/>
      <c r="H39" s="81">
        <f t="shared" si="23"/>
        <v>0</v>
      </c>
      <c r="I39" s="7"/>
      <c r="J39" s="80"/>
      <c r="K39" s="81">
        <f t="shared" si="24"/>
        <v>0</v>
      </c>
      <c r="L39" s="7"/>
      <c r="M39" s="80"/>
      <c r="N39" s="81">
        <f t="shared" si="25"/>
        <v>0</v>
      </c>
      <c r="O39" s="141"/>
      <c r="P39" s="80"/>
      <c r="Q39" s="81">
        <f t="shared" si="26"/>
        <v>0</v>
      </c>
      <c r="R39" s="7"/>
      <c r="S39" s="80"/>
      <c r="T39" s="81">
        <f t="shared" si="27"/>
        <v>0</v>
      </c>
      <c r="U39" s="7"/>
      <c r="V39" s="80"/>
      <c r="W39" s="81">
        <f t="shared" si="28"/>
        <v>0</v>
      </c>
      <c r="X39" s="7"/>
      <c r="Y39" s="83"/>
      <c r="Z39" s="82">
        <f t="shared" si="29"/>
        <v>0</v>
      </c>
      <c r="AA39" s="12"/>
      <c r="AB39" s="83"/>
      <c r="AC39" s="82">
        <f t="shared" si="30"/>
        <v>0</v>
      </c>
      <c r="AD39" s="12"/>
      <c r="AE39" s="7"/>
      <c r="AF39" s="143">
        <f t="shared" si="31"/>
        <v>0</v>
      </c>
      <c r="AG39" s="143">
        <f t="shared" si="32"/>
        <v>0</v>
      </c>
      <c r="AH39" s="143">
        <f t="shared" si="33"/>
        <v>0</v>
      </c>
      <c r="AI39" s="85">
        <f t="shared" si="34"/>
        <v>0</v>
      </c>
      <c r="AJ39" s="85">
        <f t="shared" si="35"/>
        <v>0</v>
      </c>
      <c r="AK39" s="85">
        <f t="shared" si="36"/>
        <v>0</v>
      </c>
      <c r="AL39" s="85">
        <f t="shared" si="37"/>
        <v>0</v>
      </c>
      <c r="AM39" s="144">
        <f t="shared" si="38"/>
        <v>0</v>
      </c>
      <c r="AN39" s="15">
        <f t="shared" si="39"/>
        <v>0</v>
      </c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HO39" s="15"/>
      <c r="HP39" s="15"/>
      <c r="HQ39" s="15"/>
      <c r="HR39" s="15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s="14" customFormat="1" ht="11.25" customHeight="1">
      <c r="A40" s="75">
        <f t="shared" si="21"/>
        <v>25</v>
      </c>
      <c r="B40" s="76">
        <f t="shared" si="22"/>
        <v>0</v>
      </c>
      <c r="C40" s="77">
        <f t="shared" si="20"/>
        <v>0</v>
      </c>
      <c r="D40" s="78"/>
      <c r="E40" s="145"/>
      <c r="F40" s="78"/>
      <c r="G40" s="80"/>
      <c r="H40" s="81">
        <f t="shared" si="23"/>
        <v>0</v>
      </c>
      <c r="I40" s="7"/>
      <c r="J40" s="80"/>
      <c r="K40" s="81">
        <f t="shared" si="24"/>
        <v>0</v>
      </c>
      <c r="L40" s="7"/>
      <c r="M40" s="80"/>
      <c r="N40" s="81">
        <f t="shared" si="25"/>
        <v>0</v>
      </c>
      <c r="O40" s="7"/>
      <c r="P40" s="80"/>
      <c r="Q40" s="81">
        <f t="shared" si="26"/>
        <v>0</v>
      </c>
      <c r="R40" s="7"/>
      <c r="S40" s="80"/>
      <c r="T40" s="81">
        <f t="shared" si="27"/>
        <v>0</v>
      </c>
      <c r="U40" s="7"/>
      <c r="V40" s="80"/>
      <c r="W40" s="81">
        <f t="shared" si="28"/>
        <v>0</v>
      </c>
      <c r="X40" s="7"/>
      <c r="Y40" s="83"/>
      <c r="Z40" s="82">
        <f t="shared" si="29"/>
        <v>0</v>
      </c>
      <c r="AA40" s="12"/>
      <c r="AB40" s="83"/>
      <c r="AC40" s="82">
        <f t="shared" si="30"/>
        <v>0</v>
      </c>
      <c r="AD40" s="12"/>
      <c r="AE40" s="7"/>
      <c r="AF40" s="143">
        <f t="shared" si="31"/>
        <v>0</v>
      </c>
      <c r="AG40" s="143">
        <f t="shared" si="32"/>
        <v>0</v>
      </c>
      <c r="AH40" s="143">
        <f t="shared" si="33"/>
        <v>0</v>
      </c>
      <c r="AI40" s="85">
        <f t="shared" si="34"/>
        <v>0</v>
      </c>
      <c r="AJ40" s="85">
        <f t="shared" si="35"/>
        <v>0</v>
      </c>
      <c r="AK40" s="85">
        <f t="shared" si="36"/>
        <v>0</v>
      </c>
      <c r="AL40" s="85">
        <f t="shared" si="37"/>
        <v>0</v>
      </c>
      <c r="AM40" s="144">
        <f t="shared" si="38"/>
        <v>0</v>
      </c>
      <c r="AN40" s="15">
        <f t="shared" si="39"/>
        <v>0</v>
      </c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HO40" s="15"/>
      <c r="HP40" s="15"/>
      <c r="HQ40" s="15"/>
      <c r="HR40" s="15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s="14" customFormat="1" ht="11.25" customHeight="1">
      <c r="A41" s="75">
        <f t="shared" si="21"/>
        <v>25</v>
      </c>
      <c r="B41" s="76">
        <f t="shared" si="22"/>
        <v>0</v>
      </c>
      <c r="C41" s="77">
        <f t="shared" si="20"/>
        <v>0</v>
      </c>
      <c r="D41" s="88"/>
      <c r="E41" s="139"/>
      <c r="F41" s="88"/>
      <c r="G41" s="80"/>
      <c r="H41" s="81">
        <f t="shared" si="23"/>
        <v>0</v>
      </c>
      <c r="I41" s="7"/>
      <c r="J41" s="80"/>
      <c r="K41" s="81">
        <f t="shared" si="24"/>
        <v>0</v>
      </c>
      <c r="L41" s="7"/>
      <c r="M41" s="80"/>
      <c r="N41" s="81">
        <f t="shared" si="25"/>
        <v>0</v>
      </c>
      <c r="O41" s="141"/>
      <c r="P41" s="80"/>
      <c r="Q41" s="81">
        <f t="shared" si="26"/>
        <v>0</v>
      </c>
      <c r="R41" s="7"/>
      <c r="S41" s="80"/>
      <c r="T41" s="81">
        <f t="shared" si="27"/>
        <v>0</v>
      </c>
      <c r="U41" s="7"/>
      <c r="V41" s="80"/>
      <c r="W41" s="81">
        <f t="shared" si="28"/>
        <v>0</v>
      </c>
      <c r="X41" s="7"/>
      <c r="Y41" s="80"/>
      <c r="Z41" s="81">
        <f t="shared" si="29"/>
        <v>0</v>
      </c>
      <c r="AA41" s="7"/>
      <c r="AB41" s="100"/>
      <c r="AC41" s="82">
        <f t="shared" si="30"/>
        <v>0</v>
      </c>
      <c r="AD41" s="12"/>
      <c r="AE41" s="7"/>
      <c r="AF41" s="143">
        <f t="shared" si="31"/>
        <v>0</v>
      </c>
      <c r="AG41" s="143">
        <f t="shared" si="32"/>
        <v>0</v>
      </c>
      <c r="AH41" s="143">
        <f t="shared" si="33"/>
        <v>0</v>
      </c>
      <c r="AI41" s="85">
        <f t="shared" si="34"/>
        <v>0</v>
      </c>
      <c r="AJ41" s="85">
        <f t="shared" si="35"/>
        <v>0</v>
      </c>
      <c r="AK41" s="85">
        <f t="shared" si="36"/>
        <v>0</v>
      </c>
      <c r="AL41" s="85">
        <f t="shared" si="37"/>
        <v>0</v>
      </c>
      <c r="AM41" s="144">
        <f t="shared" si="38"/>
        <v>0</v>
      </c>
      <c r="AN41" s="15">
        <f t="shared" si="39"/>
        <v>0</v>
      </c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HO41" s="15"/>
      <c r="HP41" s="15"/>
      <c r="HQ41" s="15"/>
      <c r="HR41" s="15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s="14" customFormat="1" ht="11.25" customHeight="1">
      <c r="A42" s="75">
        <f t="shared" si="21"/>
        <v>25</v>
      </c>
      <c r="B42" s="76">
        <f t="shared" si="22"/>
        <v>0</v>
      </c>
      <c r="C42" s="77">
        <f t="shared" si="20"/>
        <v>0</v>
      </c>
      <c r="D42" s="78"/>
      <c r="E42" s="139"/>
      <c r="F42" s="78"/>
      <c r="G42" s="80"/>
      <c r="H42" s="81">
        <f t="shared" si="23"/>
        <v>0</v>
      </c>
      <c r="I42" s="7"/>
      <c r="J42" s="80"/>
      <c r="K42" s="81">
        <f t="shared" si="24"/>
        <v>0</v>
      </c>
      <c r="L42" s="7"/>
      <c r="M42" s="80"/>
      <c r="N42" s="81">
        <f t="shared" si="25"/>
        <v>0</v>
      </c>
      <c r="O42" s="141"/>
      <c r="P42" s="80"/>
      <c r="Q42" s="81">
        <f t="shared" si="26"/>
        <v>0</v>
      </c>
      <c r="R42" s="7"/>
      <c r="S42" s="80"/>
      <c r="T42" s="81">
        <f t="shared" si="27"/>
        <v>0</v>
      </c>
      <c r="U42" s="7"/>
      <c r="V42" s="80"/>
      <c r="W42" s="81">
        <f t="shared" si="28"/>
        <v>0</v>
      </c>
      <c r="X42" s="7"/>
      <c r="Y42" s="80"/>
      <c r="Z42" s="81">
        <f t="shared" si="29"/>
        <v>0</v>
      </c>
      <c r="AA42" s="7"/>
      <c r="AB42" s="83"/>
      <c r="AC42" s="82">
        <f t="shared" si="30"/>
        <v>0</v>
      </c>
      <c r="AD42" s="12"/>
      <c r="AE42" s="7"/>
      <c r="AF42" s="143">
        <f t="shared" si="31"/>
        <v>0</v>
      </c>
      <c r="AG42" s="143">
        <f t="shared" si="32"/>
        <v>0</v>
      </c>
      <c r="AH42" s="143">
        <f t="shared" si="33"/>
        <v>0</v>
      </c>
      <c r="AI42" s="85">
        <f t="shared" si="34"/>
        <v>0</v>
      </c>
      <c r="AJ42" s="85">
        <f t="shared" si="35"/>
        <v>0</v>
      </c>
      <c r="AK42" s="85">
        <f t="shared" si="36"/>
        <v>0</v>
      </c>
      <c r="AL42" s="85">
        <f t="shared" si="37"/>
        <v>0</v>
      </c>
      <c r="AM42" s="144">
        <f t="shared" si="38"/>
        <v>0</v>
      </c>
      <c r="AN42" s="15">
        <f t="shared" si="39"/>
        <v>0</v>
      </c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HO42" s="15"/>
      <c r="HP42" s="15"/>
      <c r="HQ42" s="15"/>
      <c r="HR42" s="15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s="14" customFormat="1" ht="11.25" customHeight="1">
      <c r="A43" s="75">
        <f t="shared" si="21"/>
        <v>25</v>
      </c>
      <c r="B43" s="76">
        <f t="shared" si="22"/>
        <v>0</v>
      </c>
      <c r="C43" s="77">
        <f t="shared" si="20"/>
        <v>0</v>
      </c>
      <c r="D43" s="88"/>
      <c r="E43" s="139"/>
      <c r="F43" s="78"/>
      <c r="G43" s="80"/>
      <c r="H43" s="81">
        <f t="shared" si="23"/>
        <v>0</v>
      </c>
      <c r="I43" s="7"/>
      <c r="J43" s="80"/>
      <c r="K43" s="81">
        <f t="shared" si="24"/>
        <v>0</v>
      </c>
      <c r="L43" s="7"/>
      <c r="M43" s="80"/>
      <c r="N43" s="81">
        <f t="shared" si="25"/>
        <v>0</v>
      </c>
      <c r="O43" s="141"/>
      <c r="P43" s="80"/>
      <c r="Q43" s="81">
        <f t="shared" si="26"/>
        <v>0</v>
      </c>
      <c r="R43" s="7"/>
      <c r="S43" s="80"/>
      <c r="T43" s="81">
        <f t="shared" si="27"/>
        <v>0</v>
      </c>
      <c r="U43" s="7"/>
      <c r="V43" s="80"/>
      <c r="W43" s="81">
        <f t="shared" si="28"/>
        <v>0</v>
      </c>
      <c r="X43" s="7"/>
      <c r="Y43" s="80"/>
      <c r="Z43" s="81">
        <f t="shared" si="29"/>
        <v>0</v>
      </c>
      <c r="AA43" s="7"/>
      <c r="AB43" s="83"/>
      <c r="AC43" s="82">
        <f t="shared" si="30"/>
        <v>0</v>
      </c>
      <c r="AD43" s="12"/>
      <c r="AE43" s="7"/>
      <c r="AF43" s="143">
        <f t="shared" si="31"/>
        <v>0</v>
      </c>
      <c r="AG43" s="143">
        <f t="shared" si="32"/>
        <v>0</v>
      </c>
      <c r="AH43" s="143">
        <f t="shared" si="33"/>
        <v>0</v>
      </c>
      <c r="AI43" s="85">
        <f t="shared" si="34"/>
        <v>0</v>
      </c>
      <c r="AJ43" s="85">
        <f t="shared" si="35"/>
        <v>0</v>
      </c>
      <c r="AK43" s="85">
        <f t="shared" si="36"/>
        <v>0</v>
      </c>
      <c r="AL43" s="85">
        <f t="shared" si="37"/>
        <v>0</v>
      </c>
      <c r="AM43" s="144">
        <f t="shared" si="38"/>
        <v>0</v>
      </c>
      <c r="AN43" s="15">
        <f t="shared" si="39"/>
        <v>0</v>
      </c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HO43" s="15"/>
      <c r="HP43" s="15"/>
      <c r="HQ43" s="15"/>
      <c r="HR43" s="15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14" customFormat="1" ht="11.25" customHeight="1">
      <c r="A44" s="75">
        <f t="shared" si="21"/>
        <v>25</v>
      </c>
      <c r="B44" s="76">
        <f t="shared" si="22"/>
        <v>0</v>
      </c>
      <c r="C44" s="77">
        <f t="shared" si="20"/>
        <v>0</v>
      </c>
      <c r="D44" s="88"/>
      <c r="E44" s="139"/>
      <c r="F44" s="88"/>
      <c r="G44" s="80"/>
      <c r="H44" s="81">
        <f t="shared" si="23"/>
        <v>0</v>
      </c>
      <c r="I44" s="7"/>
      <c r="J44" s="80"/>
      <c r="K44" s="81">
        <f t="shared" si="24"/>
        <v>0</v>
      </c>
      <c r="L44" s="7"/>
      <c r="M44" s="80"/>
      <c r="N44" s="81">
        <f t="shared" si="25"/>
        <v>0</v>
      </c>
      <c r="O44" s="141"/>
      <c r="P44" s="80"/>
      <c r="Q44" s="81">
        <f t="shared" si="26"/>
        <v>0</v>
      </c>
      <c r="R44" s="7"/>
      <c r="S44" s="80"/>
      <c r="T44" s="81">
        <f t="shared" si="27"/>
        <v>0</v>
      </c>
      <c r="U44" s="7"/>
      <c r="V44" s="80"/>
      <c r="W44" s="81">
        <f t="shared" si="28"/>
        <v>0</v>
      </c>
      <c r="X44" s="7"/>
      <c r="Y44" s="80"/>
      <c r="Z44" s="81">
        <f t="shared" si="29"/>
        <v>0</v>
      </c>
      <c r="AA44" s="7"/>
      <c r="AB44" s="83"/>
      <c r="AC44" s="82">
        <f t="shared" si="30"/>
        <v>0</v>
      </c>
      <c r="AD44" s="12"/>
      <c r="AE44" s="7"/>
      <c r="AF44" s="143">
        <f t="shared" si="31"/>
        <v>0</v>
      </c>
      <c r="AG44" s="143">
        <f t="shared" si="32"/>
        <v>0</v>
      </c>
      <c r="AH44" s="143">
        <f t="shared" si="33"/>
        <v>0</v>
      </c>
      <c r="AI44" s="85">
        <f t="shared" si="34"/>
        <v>0</v>
      </c>
      <c r="AJ44" s="85">
        <f t="shared" si="35"/>
        <v>0</v>
      </c>
      <c r="AK44" s="85">
        <f t="shared" si="36"/>
        <v>0</v>
      </c>
      <c r="AL44" s="85">
        <f t="shared" si="37"/>
        <v>0</v>
      </c>
      <c r="AM44" s="144">
        <f t="shared" si="38"/>
        <v>0</v>
      </c>
      <c r="AN44" s="15">
        <f t="shared" si="39"/>
        <v>0</v>
      </c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HO44" s="15"/>
      <c r="HP44" s="15"/>
      <c r="HQ44" s="15"/>
      <c r="HR44" s="15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s="14" customFormat="1" ht="11.25" customHeight="1">
      <c r="A45" s="75">
        <f t="shared" si="21"/>
        <v>25</v>
      </c>
      <c r="B45" s="76">
        <f t="shared" si="22"/>
        <v>0</v>
      </c>
      <c r="C45" s="77">
        <f t="shared" si="20"/>
        <v>0</v>
      </c>
      <c r="D45" s="78"/>
      <c r="E45" s="145"/>
      <c r="F45" s="78"/>
      <c r="G45" s="80"/>
      <c r="H45" s="81">
        <f t="shared" si="23"/>
        <v>0</v>
      </c>
      <c r="I45" s="7"/>
      <c r="J45" s="80"/>
      <c r="K45" s="81">
        <f t="shared" si="24"/>
        <v>0</v>
      </c>
      <c r="L45" s="7"/>
      <c r="M45" s="80"/>
      <c r="N45" s="81">
        <f t="shared" si="25"/>
        <v>0</v>
      </c>
      <c r="O45" s="141"/>
      <c r="P45" s="80"/>
      <c r="Q45" s="81">
        <f t="shared" si="26"/>
        <v>0</v>
      </c>
      <c r="R45" s="7"/>
      <c r="S45" s="80"/>
      <c r="T45" s="81">
        <f t="shared" si="27"/>
        <v>0</v>
      </c>
      <c r="U45" s="7"/>
      <c r="V45" s="80"/>
      <c r="W45" s="81">
        <f t="shared" si="28"/>
        <v>0</v>
      </c>
      <c r="X45" s="7"/>
      <c r="Y45" s="80"/>
      <c r="Z45" s="81">
        <f t="shared" si="29"/>
        <v>0</v>
      </c>
      <c r="AA45" s="7"/>
      <c r="AB45" s="83"/>
      <c r="AC45" s="82">
        <f t="shared" si="30"/>
        <v>0</v>
      </c>
      <c r="AD45" s="12"/>
      <c r="AE45" s="7"/>
      <c r="AF45" s="143">
        <f t="shared" si="31"/>
        <v>0</v>
      </c>
      <c r="AG45" s="143">
        <f t="shared" si="32"/>
        <v>0</v>
      </c>
      <c r="AH45" s="143">
        <f t="shared" si="33"/>
        <v>0</v>
      </c>
      <c r="AI45" s="85">
        <f t="shared" si="34"/>
        <v>0</v>
      </c>
      <c r="AJ45" s="85">
        <f t="shared" si="35"/>
        <v>0</v>
      </c>
      <c r="AK45" s="85">
        <f t="shared" si="36"/>
        <v>0</v>
      </c>
      <c r="AL45" s="85">
        <f t="shared" si="37"/>
        <v>0</v>
      </c>
      <c r="AM45" s="144">
        <f t="shared" si="38"/>
        <v>0</v>
      </c>
      <c r="AN45" s="15">
        <f t="shared" si="39"/>
        <v>0</v>
      </c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HO45" s="15"/>
      <c r="HP45" s="15"/>
      <c r="HQ45" s="15"/>
      <c r="HR45" s="1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s="14" customFormat="1" ht="11.25" customHeight="1">
      <c r="A46" s="75">
        <f t="shared" si="21"/>
        <v>25</v>
      </c>
      <c r="B46" s="76">
        <f t="shared" si="22"/>
        <v>0</v>
      </c>
      <c r="C46" s="77">
        <f t="shared" si="20"/>
        <v>0</v>
      </c>
      <c r="D46" s="88"/>
      <c r="E46" s="139"/>
      <c r="F46" s="88"/>
      <c r="G46" s="80"/>
      <c r="H46" s="81">
        <f t="shared" si="23"/>
        <v>0</v>
      </c>
      <c r="I46" s="7"/>
      <c r="J46" s="80"/>
      <c r="K46" s="81">
        <f t="shared" si="24"/>
        <v>0</v>
      </c>
      <c r="L46" s="7"/>
      <c r="M46" s="80"/>
      <c r="N46" s="81">
        <f t="shared" si="25"/>
        <v>0</v>
      </c>
      <c r="O46" s="141"/>
      <c r="P46" s="80"/>
      <c r="Q46" s="81">
        <f t="shared" si="26"/>
        <v>0</v>
      </c>
      <c r="R46" s="7"/>
      <c r="S46" s="80"/>
      <c r="T46" s="81">
        <f t="shared" si="27"/>
        <v>0</v>
      </c>
      <c r="U46" s="122"/>
      <c r="V46" s="80"/>
      <c r="W46" s="81">
        <f t="shared" si="28"/>
        <v>0</v>
      </c>
      <c r="X46" s="7"/>
      <c r="Y46" s="80"/>
      <c r="Z46" s="81">
        <f t="shared" si="29"/>
        <v>0</v>
      </c>
      <c r="AA46" s="7"/>
      <c r="AB46" s="83"/>
      <c r="AC46" s="82">
        <f t="shared" si="30"/>
        <v>0</v>
      </c>
      <c r="AD46" s="12"/>
      <c r="AE46" s="7"/>
      <c r="AF46" s="143">
        <f t="shared" si="31"/>
        <v>0</v>
      </c>
      <c r="AG46" s="143">
        <f t="shared" si="32"/>
        <v>0</v>
      </c>
      <c r="AH46" s="143">
        <f t="shared" si="33"/>
        <v>0</v>
      </c>
      <c r="AI46" s="85">
        <f t="shared" si="34"/>
        <v>0</v>
      </c>
      <c r="AJ46" s="85">
        <f t="shared" si="35"/>
        <v>0</v>
      </c>
      <c r="AK46" s="85">
        <f t="shared" si="36"/>
        <v>0</v>
      </c>
      <c r="AL46" s="85">
        <f t="shared" si="37"/>
        <v>0</v>
      </c>
      <c r="AM46" s="144">
        <f t="shared" si="38"/>
        <v>0</v>
      </c>
      <c r="AN46" s="15">
        <f t="shared" si="39"/>
        <v>0</v>
      </c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HO46" s="15"/>
      <c r="HP46" s="15"/>
      <c r="HQ46" s="15"/>
      <c r="HR46" s="15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s="14" customFormat="1" ht="11.25" customHeight="1">
      <c r="A47" s="75">
        <f t="shared" si="21"/>
        <v>25</v>
      </c>
      <c r="B47" s="76">
        <f t="shared" si="22"/>
        <v>0</v>
      </c>
      <c r="C47" s="77">
        <f t="shared" si="20"/>
        <v>0</v>
      </c>
      <c r="D47" s="78"/>
      <c r="E47" s="145"/>
      <c r="F47" s="78"/>
      <c r="G47" s="80"/>
      <c r="H47" s="81">
        <f t="shared" si="23"/>
        <v>0</v>
      </c>
      <c r="I47" s="7"/>
      <c r="J47" s="80"/>
      <c r="K47" s="81">
        <f t="shared" si="24"/>
        <v>0</v>
      </c>
      <c r="L47" s="7"/>
      <c r="M47" s="80"/>
      <c r="N47" s="81">
        <f t="shared" si="25"/>
        <v>0</v>
      </c>
      <c r="O47" s="141"/>
      <c r="P47" s="80"/>
      <c r="Q47" s="81">
        <f t="shared" si="26"/>
        <v>0</v>
      </c>
      <c r="R47" s="7"/>
      <c r="S47" s="80"/>
      <c r="T47" s="81">
        <f t="shared" si="27"/>
        <v>0</v>
      </c>
      <c r="U47" s="7"/>
      <c r="V47" s="80"/>
      <c r="W47" s="81">
        <f t="shared" si="28"/>
        <v>0</v>
      </c>
      <c r="X47" s="7"/>
      <c r="Y47" s="80"/>
      <c r="Z47" s="81">
        <f t="shared" si="29"/>
        <v>0</v>
      </c>
      <c r="AA47" s="7"/>
      <c r="AB47" s="83"/>
      <c r="AC47" s="82">
        <f t="shared" si="30"/>
        <v>0</v>
      </c>
      <c r="AD47" s="12"/>
      <c r="AE47" s="7"/>
      <c r="AF47" s="143">
        <f t="shared" si="31"/>
        <v>0</v>
      </c>
      <c r="AG47" s="143">
        <f t="shared" si="32"/>
        <v>0</v>
      </c>
      <c r="AH47" s="143">
        <f t="shared" si="33"/>
        <v>0</v>
      </c>
      <c r="AI47" s="85">
        <f t="shared" si="34"/>
        <v>0</v>
      </c>
      <c r="AJ47" s="85">
        <f t="shared" si="35"/>
        <v>0</v>
      </c>
      <c r="AK47" s="85">
        <f t="shared" si="36"/>
        <v>0</v>
      </c>
      <c r="AL47" s="85">
        <f t="shared" si="37"/>
        <v>0</v>
      </c>
      <c r="AM47" s="144">
        <f t="shared" si="38"/>
        <v>0</v>
      </c>
      <c r="AN47" s="15">
        <f t="shared" si="39"/>
        <v>0</v>
      </c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HO47" s="15"/>
      <c r="HP47" s="15"/>
      <c r="HQ47" s="15"/>
      <c r="HR47" s="15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s="14" customFormat="1" ht="11.25" customHeight="1">
      <c r="A48" s="75">
        <f t="shared" si="21"/>
        <v>25</v>
      </c>
      <c r="B48" s="76">
        <f t="shared" si="22"/>
        <v>0</v>
      </c>
      <c r="C48" s="77">
        <f t="shared" si="20"/>
        <v>0</v>
      </c>
      <c r="D48" s="88"/>
      <c r="E48" s="139"/>
      <c r="F48" s="88"/>
      <c r="G48" s="80"/>
      <c r="H48" s="81">
        <f t="shared" si="23"/>
        <v>0</v>
      </c>
      <c r="I48" s="7"/>
      <c r="J48" s="80"/>
      <c r="K48" s="81">
        <f t="shared" si="24"/>
        <v>0</v>
      </c>
      <c r="L48" s="7"/>
      <c r="M48" s="80"/>
      <c r="N48" s="81">
        <f t="shared" si="25"/>
        <v>0</v>
      </c>
      <c r="O48" s="141"/>
      <c r="P48" s="80"/>
      <c r="Q48" s="81">
        <f t="shared" si="26"/>
        <v>0</v>
      </c>
      <c r="R48" s="7"/>
      <c r="S48" s="80"/>
      <c r="T48" s="81">
        <f t="shared" si="27"/>
        <v>0</v>
      </c>
      <c r="U48" s="7"/>
      <c r="V48" s="80"/>
      <c r="W48" s="81">
        <f t="shared" si="28"/>
        <v>0</v>
      </c>
      <c r="X48" s="7"/>
      <c r="Y48" s="80"/>
      <c r="Z48" s="81">
        <f t="shared" si="29"/>
        <v>0</v>
      </c>
      <c r="AA48" s="7"/>
      <c r="AB48" s="83"/>
      <c r="AC48" s="82">
        <f t="shared" si="30"/>
        <v>0</v>
      </c>
      <c r="AD48" s="12"/>
      <c r="AE48" s="7"/>
      <c r="AF48" s="143">
        <f t="shared" si="31"/>
        <v>0</v>
      </c>
      <c r="AG48" s="143">
        <f t="shared" si="32"/>
        <v>0</v>
      </c>
      <c r="AH48" s="143">
        <f t="shared" si="33"/>
        <v>0</v>
      </c>
      <c r="AI48" s="85">
        <f t="shared" si="34"/>
        <v>0</v>
      </c>
      <c r="AJ48" s="85">
        <f t="shared" si="35"/>
        <v>0</v>
      </c>
      <c r="AK48" s="85">
        <f t="shared" si="36"/>
        <v>0</v>
      </c>
      <c r="AL48" s="85">
        <f t="shared" si="37"/>
        <v>0</v>
      </c>
      <c r="AM48" s="144">
        <f t="shared" si="38"/>
        <v>0</v>
      </c>
      <c r="AN48" s="15">
        <f t="shared" si="39"/>
        <v>0</v>
      </c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HO48" s="15"/>
      <c r="HP48" s="15"/>
      <c r="HQ48" s="15"/>
      <c r="HR48" s="15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s="14" customFormat="1" ht="11.25" customHeight="1">
      <c r="A49" s="75">
        <f t="shared" si="21"/>
        <v>25</v>
      </c>
      <c r="B49" s="76">
        <f t="shared" si="22"/>
        <v>0</v>
      </c>
      <c r="C49" s="77">
        <f t="shared" si="20"/>
        <v>0</v>
      </c>
      <c r="D49" s="78"/>
      <c r="E49" s="139"/>
      <c r="F49" s="78"/>
      <c r="G49" s="80"/>
      <c r="H49" s="81">
        <f t="shared" si="23"/>
        <v>0</v>
      </c>
      <c r="I49" s="7"/>
      <c r="J49" s="80"/>
      <c r="K49" s="81">
        <f t="shared" si="24"/>
        <v>0</v>
      </c>
      <c r="L49" s="7"/>
      <c r="M49" s="80"/>
      <c r="N49" s="81">
        <f t="shared" si="25"/>
        <v>0</v>
      </c>
      <c r="O49" s="141"/>
      <c r="P49" s="80"/>
      <c r="Q49" s="81">
        <f t="shared" si="26"/>
        <v>0</v>
      </c>
      <c r="R49" s="7"/>
      <c r="S49" s="80"/>
      <c r="T49" s="81">
        <f t="shared" si="27"/>
        <v>0</v>
      </c>
      <c r="U49" s="7"/>
      <c r="V49" s="80"/>
      <c r="W49" s="81">
        <f t="shared" si="28"/>
        <v>0</v>
      </c>
      <c r="X49" s="7"/>
      <c r="Y49" s="80"/>
      <c r="Z49" s="81">
        <f t="shared" si="29"/>
        <v>0</v>
      </c>
      <c r="AA49" s="7"/>
      <c r="AB49" s="83"/>
      <c r="AC49" s="82">
        <f t="shared" si="30"/>
        <v>0</v>
      </c>
      <c r="AD49" s="12"/>
      <c r="AE49" s="7"/>
      <c r="AF49" s="143">
        <f t="shared" si="31"/>
        <v>0</v>
      </c>
      <c r="AG49" s="143">
        <f t="shared" si="32"/>
        <v>0</v>
      </c>
      <c r="AH49" s="143">
        <f t="shared" si="33"/>
        <v>0</v>
      </c>
      <c r="AI49" s="85">
        <f t="shared" si="34"/>
        <v>0</v>
      </c>
      <c r="AJ49" s="85">
        <f t="shared" si="35"/>
        <v>0</v>
      </c>
      <c r="AK49" s="85">
        <f t="shared" si="36"/>
        <v>0</v>
      </c>
      <c r="AL49" s="85">
        <f t="shared" si="37"/>
        <v>0</v>
      </c>
      <c r="AM49" s="144">
        <f t="shared" si="38"/>
        <v>0</v>
      </c>
      <c r="AN49" s="15">
        <f t="shared" si="39"/>
        <v>0</v>
      </c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HO49" s="15"/>
      <c r="HP49" s="15"/>
      <c r="HQ49" s="15"/>
      <c r="HR49" s="15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s="14" customFormat="1" ht="11.25" customHeight="1">
      <c r="A50" s="75">
        <f t="shared" si="21"/>
        <v>25</v>
      </c>
      <c r="B50" s="76">
        <f t="shared" si="22"/>
        <v>0</v>
      </c>
      <c r="C50" s="77">
        <f t="shared" si="20"/>
        <v>0</v>
      </c>
      <c r="D50" s="78"/>
      <c r="E50" s="145"/>
      <c r="F50" s="78"/>
      <c r="G50" s="80"/>
      <c r="H50" s="81">
        <f t="shared" si="23"/>
        <v>0</v>
      </c>
      <c r="I50" s="7"/>
      <c r="J50" s="80"/>
      <c r="K50" s="81">
        <f t="shared" si="24"/>
        <v>0</v>
      </c>
      <c r="L50" s="7"/>
      <c r="M50" s="80"/>
      <c r="N50" s="81">
        <f t="shared" si="25"/>
        <v>0</v>
      </c>
      <c r="O50" s="141"/>
      <c r="P50" s="80"/>
      <c r="Q50" s="81">
        <f t="shared" si="26"/>
        <v>0</v>
      </c>
      <c r="R50" s="7"/>
      <c r="S50" s="80"/>
      <c r="T50" s="81">
        <f t="shared" si="27"/>
        <v>0</v>
      </c>
      <c r="U50" s="7"/>
      <c r="V50" s="80"/>
      <c r="W50" s="81">
        <f t="shared" si="28"/>
        <v>0</v>
      </c>
      <c r="X50" s="7"/>
      <c r="Y50" s="80"/>
      <c r="Z50" s="81">
        <f t="shared" si="29"/>
        <v>0</v>
      </c>
      <c r="AA50" s="7"/>
      <c r="AB50" s="83"/>
      <c r="AC50" s="82">
        <f t="shared" si="30"/>
        <v>0</v>
      </c>
      <c r="AD50" s="12"/>
      <c r="AE50" s="7"/>
      <c r="AF50" s="143">
        <f t="shared" si="31"/>
        <v>0</v>
      </c>
      <c r="AG50" s="143">
        <f t="shared" si="32"/>
        <v>0</v>
      </c>
      <c r="AH50" s="143">
        <f t="shared" si="33"/>
        <v>0</v>
      </c>
      <c r="AI50" s="85">
        <f t="shared" si="34"/>
        <v>0</v>
      </c>
      <c r="AJ50" s="85">
        <f t="shared" si="35"/>
        <v>0</v>
      </c>
      <c r="AK50" s="85">
        <f t="shared" si="36"/>
        <v>0</v>
      </c>
      <c r="AL50" s="85">
        <f t="shared" si="37"/>
        <v>0</v>
      </c>
      <c r="AM50" s="144">
        <f t="shared" si="38"/>
        <v>0</v>
      </c>
      <c r="AN50" s="15">
        <f t="shared" si="39"/>
        <v>0</v>
      </c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HO50" s="15"/>
      <c r="HP50" s="15"/>
      <c r="HQ50" s="15"/>
      <c r="HR50" s="15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s="14" customFormat="1" ht="11.25" customHeight="1">
      <c r="A51" s="75">
        <f t="shared" si="21"/>
        <v>25</v>
      </c>
      <c r="B51" s="76">
        <f t="shared" si="22"/>
        <v>0</v>
      </c>
      <c r="C51" s="77">
        <f t="shared" si="20"/>
        <v>0</v>
      </c>
      <c r="D51" s="78"/>
      <c r="E51" s="145"/>
      <c r="F51" s="78"/>
      <c r="G51" s="80"/>
      <c r="H51" s="81">
        <f t="shared" si="23"/>
        <v>0</v>
      </c>
      <c r="I51" s="7"/>
      <c r="J51" s="80"/>
      <c r="K51" s="81">
        <f t="shared" si="24"/>
        <v>0</v>
      </c>
      <c r="L51" s="7"/>
      <c r="M51" s="80"/>
      <c r="N51" s="81">
        <f t="shared" si="25"/>
        <v>0</v>
      </c>
      <c r="O51" s="141"/>
      <c r="P51" s="80"/>
      <c r="Q51" s="81">
        <f t="shared" si="26"/>
        <v>0</v>
      </c>
      <c r="R51" s="7"/>
      <c r="S51" s="80"/>
      <c r="T51" s="81">
        <f t="shared" si="27"/>
        <v>0</v>
      </c>
      <c r="U51" s="7"/>
      <c r="V51" s="80"/>
      <c r="W51" s="81">
        <f t="shared" si="28"/>
        <v>0</v>
      </c>
      <c r="X51" s="7"/>
      <c r="Y51" s="80"/>
      <c r="Z51" s="81">
        <f t="shared" si="29"/>
        <v>0</v>
      </c>
      <c r="AA51" s="7"/>
      <c r="AB51" s="83"/>
      <c r="AC51" s="82">
        <f t="shared" si="30"/>
        <v>0</v>
      </c>
      <c r="AD51" s="12"/>
      <c r="AE51" s="7"/>
      <c r="AF51" s="143">
        <f t="shared" si="31"/>
        <v>0</v>
      </c>
      <c r="AG51" s="143">
        <f t="shared" si="32"/>
        <v>0</v>
      </c>
      <c r="AH51" s="143">
        <f t="shared" si="33"/>
        <v>0</v>
      </c>
      <c r="AI51" s="85">
        <f t="shared" si="34"/>
        <v>0</v>
      </c>
      <c r="AJ51" s="85">
        <f t="shared" si="35"/>
        <v>0</v>
      </c>
      <c r="AK51" s="85">
        <f t="shared" si="36"/>
        <v>0</v>
      </c>
      <c r="AL51" s="85">
        <f t="shared" si="37"/>
        <v>0</v>
      </c>
      <c r="AM51" s="144">
        <f t="shared" si="38"/>
        <v>0</v>
      </c>
      <c r="AN51" s="15">
        <f t="shared" si="39"/>
        <v>0</v>
      </c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HO51" s="15"/>
      <c r="HP51" s="15"/>
      <c r="HQ51" s="15"/>
      <c r="HR51" s="15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s="14" customFormat="1" ht="11.25" customHeight="1">
      <c r="A52" s="75">
        <f t="shared" si="21"/>
        <v>25</v>
      </c>
      <c r="B52" s="76">
        <f t="shared" si="22"/>
        <v>0</v>
      </c>
      <c r="C52" s="77">
        <f t="shared" si="20"/>
        <v>0</v>
      </c>
      <c r="D52" s="88"/>
      <c r="E52" s="139"/>
      <c r="F52" s="88"/>
      <c r="G52" s="80"/>
      <c r="H52" s="81">
        <f t="shared" si="23"/>
        <v>0</v>
      </c>
      <c r="I52" s="7"/>
      <c r="J52" s="80"/>
      <c r="K52" s="81">
        <f t="shared" si="24"/>
        <v>0</v>
      </c>
      <c r="L52" s="7"/>
      <c r="M52" s="80"/>
      <c r="N52" s="81">
        <f t="shared" si="25"/>
        <v>0</v>
      </c>
      <c r="O52" s="141"/>
      <c r="P52" s="80"/>
      <c r="Q52" s="81">
        <f t="shared" si="26"/>
        <v>0</v>
      </c>
      <c r="R52" s="7"/>
      <c r="S52" s="80"/>
      <c r="T52" s="81">
        <f t="shared" si="27"/>
        <v>0</v>
      </c>
      <c r="U52" s="7"/>
      <c r="V52" s="80"/>
      <c r="W52" s="81">
        <f t="shared" si="28"/>
        <v>0</v>
      </c>
      <c r="X52" s="7"/>
      <c r="Y52" s="80"/>
      <c r="Z52" s="81">
        <f t="shared" si="29"/>
        <v>0</v>
      </c>
      <c r="AA52" s="7"/>
      <c r="AB52" s="83"/>
      <c r="AC52" s="82">
        <f t="shared" si="30"/>
        <v>0</v>
      </c>
      <c r="AD52" s="12"/>
      <c r="AE52" s="7"/>
      <c r="AF52" s="143">
        <f t="shared" si="31"/>
        <v>0</v>
      </c>
      <c r="AG52" s="143">
        <f t="shared" si="32"/>
        <v>0</v>
      </c>
      <c r="AH52" s="143">
        <f t="shared" si="33"/>
        <v>0</v>
      </c>
      <c r="AI52" s="85">
        <f t="shared" si="34"/>
        <v>0</v>
      </c>
      <c r="AJ52" s="85">
        <f t="shared" si="35"/>
        <v>0</v>
      </c>
      <c r="AK52" s="85">
        <f t="shared" si="36"/>
        <v>0</v>
      </c>
      <c r="AL52" s="85">
        <f t="shared" si="37"/>
        <v>0</v>
      </c>
      <c r="AM52" s="144">
        <f t="shared" si="38"/>
        <v>0</v>
      </c>
      <c r="AN52" s="15">
        <f t="shared" si="39"/>
        <v>0</v>
      </c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HO52" s="15"/>
      <c r="HP52" s="15"/>
      <c r="HQ52" s="15"/>
      <c r="HR52" s="15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s="14" customFormat="1" ht="11.25" customHeight="1">
      <c r="A53" s="75">
        <f t="shared" si="21"/>
        <v>25</v>
      </c>
      <c r="B53" s="76">
        <f t="shared" si="22"/>
        <v>0</v>
      </c>
      <c r="C53" s="77">
        <f t="shared" si="20"/>
        <v>0</v>
      </c>
      <c r="D53" s="88"/>
      <c r="E53" s="139"/>
      <c r="F53" s="88"/>
      <c r="G53" s="80"/>
      <c r="H53" s="81">
        <f t="shared" si="23"/>
        <v>0</v>
      </c>
      <c r="I53" s="7"/>
      <c r="J53" s="80"/>
      <c r="K53" s="81">
        <f t="shared" si="24"/>
        <v>0</v>
      </c>
      <c r="L53" s="7"/>
      <c r="M53" s="80"/>
      <c r="N53" s="81">
        <f t="shared" si="25"/>
        <v>0</v>
      </c>
      <c r="O53" s="141"/>
      <c r="P53" s="80"/>
      <c r="Q53" s="81">
        <f t="shared" si="26"/>
        <v>0</v>
      </c>
      <c r="R53" s="7"/>
      <c r="S53" s="80"/>
      <c r="T53" s="81">
        <f t="shared" si="27"/>
        <v>0</v>
      </c>
      <c r="U53" s="122"/>
      <c r="V53" s="80"/>
      <c r="W53" s="81">
        <f t="shared" si="28"/>
        <v>0</v>
      </c>
      <c r="X53" s="7"/>
      <c r="Y53" s="80"/>
      <c r="Z53" s="81">
        <f t="shared" si="29"/>
        <v>0</v>
      </c>
      <c r="AA53" s="7"/>
      <c r="AB53" s="83"/>
      <c r="AC53" s="82">
        <f t="shared" si="30"/>
        <v>0</v>
      </c>
      <c r="AD53" s="12"/>
      <c r="AE53" s="7"/>
      <c r="AF53" s="143">
        <f t="shared" si="31"/>
        <v>0</v>
      </c>
      <c r="AG53" s="143">
        <f t="shared" si="32"/>
        <v>0</v>
      </c>
      <c r="AH53" s="143">
        <f t="shared" si="33"/>
        <v>0</v>
      </c>
      <c r="AI53" s="85">
        <f t="shared" si="34"/>
        <v>0</v>
      </c>
      <c r="AJ53" s="85">
        <f t="shared" si="35"/>
        <v>0</v>
      </c>
      <c r="AK53" s="85">
        <f t="shared" si="36"/>
        <v>0</v>
      </c>
      <c r="AL53" s="85">
        <f t="shared" si="37"/>
        <v>0</v>
      </c>
      <c r="AM53" s="144">
        <f t="shared" si="38"/>
        <v>0</v>
      </c>
      <c r="AN53" s="15">
        <f t="shared" si="39"/>
        <v>0</v>
      </c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HO53" s="15"/>
      <c r="HP53" s="15"/>
      <c r="HQ53" s="15"/>
      <c r="HR53" s="15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s="14" customFormat="1" ht="11.25" customHeight="1">
      <c r="A54" s="75">
        <f t="shared" si="21"/>
        <v>25</v>
      </c>
      <c r="B54" s="76">
        <f t="shared" si="22"/>
        <v>0</v>
      </c>
      <c r="C54" s="77">
        <f t="shared" si="20"/>
        <v>0</v>
      </c>
      <c r="D54" s="88"/>
      <c r="E54" s="139"/>
      <c r="F54" s="88"/>
      <c r="G54" s="89"/>
      <c r="H54" s="81">
        <f t="shared" si="23"/>
        <v>0</v>
      </c>
      <c r="I54" s="7"/>
      <c r="J54" s="80"/>
      <c r="K54" s="81">
        <f t="shared" si="24"/>
        <v>0</v>
      </c>
      <c r="L54" s="7"/>
      <c r="M54" s="89"/>
      <c r="N54" s="81">
        <f t="shared" si="25"/>
        <v>0</v>
      </c>
      <c r="O54" s="148"/>
      <c r="P54" s="89"/>
      <c r="Q54" s="81">
        <f t="shared" si="26"/>
        <v>0</v>
      </c>
      <c r="R54" s="7"/>
      <c r="S54" s="80"/>
      <c r="T54" s="81">
        <f t="shared" si="27"/>
        <v>0</v>
      </c>
      <c r="U54" s="7"/>
      <c r="V54" s="80"/>
      <c r="W54" s="81">
        <f t="shared" si="28"/>
        <v>0</v>
      </c>
      <c r="X54" s="7"/>
      <c r="Y54" s="89"/>
      <c r="Z54" s="81">
        <f t="shared" si="29"/>
        <v>0</v>
      </c>
      <c r="AA54" s="7"/>
      <c r="AB54" s="83"/>
      <c r="AC54" s="82">
        <f t="shared" si="30"/>
        <v>0</v>
      </c>
      <c r="AD54" s="12"/>
      <c r="AE54" s="7"/>
      <c r="AF54" s="143">
        <f t="shared" si="31"/>
        <v>0</v>
      </c>
      <c r="AG54" s="143">
        <f t="shared" si="32"/>
        <v>0</v>
      </c>
      <c r="AH54" s="143">
        <f t="shared" si="33"/>
        <v>0</v>
      </c>
      <c r="AI54" s="85">
        <f t="shared" si="34"/>
        <v>0</v>
      </c>
      <c r="AJ54" s="85">
        <f t="shared" si="35"/>
        <v>0</v>
      </c>
      <c r="AK54" s="85">
        <f t="shared" si="36"/>
        <v>0</v>
      </c>
      <c r="AL54" s="85">
        <f t="shared" si="37"/>
        <v>0</v>
      </c>
      <c r="AM54" s="144">
        <f t="shared" si="38"/>
        <v>0</v>
      </c>
      <c r="AN54" s="15">
        <f t="shared" si="39"/>
        <v>0</v>
      </c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HO54" s="15"/>
      <c r="HP54" s="15"/>
      <c r="HQ54" s="15"/>
      <c r="HR54" s="15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s="14" customFormat="1" ht="11.25" customHeight="1">
      <c r="A55" s="75">
        <f t="shared" si="21"/>
        <v>25</v>
      </c>
      <c r="B55" s="76">
        <f t="shared" si="22"/>
        <v>0</v>
      </c>
      <c r="C55" s="77">
        <f t="shared" si="20"/>
        <v>0</v>
      </c>
      <c r="D55" s="78"/>
      <c r="E55" s="145"/>
      <c r="F55" s="78"/>
      <c r="G55" s="80"/>
      <c r="H55" s="81">
        <f t="shared" si="23"/>
        <v>0</v>
      </c>
      <c r="I55" s="7"/>
      <c r="J55" s="80"/>
      <c r="K55" s="81">
        <f t="shared" si="24"/>
        <v>0</v>
      </c>
      <c r="L55" s="7"/>
      <c r="M55" s="80"/>
      <c r="N55" s="81">
        <f t="shared" si="25"/>
        <v>0</v>
      </c>
      <c r="O55" s="141"/>
      <c r="P55" s="80"/>
      <c r="Q55" s="81">
        <f t="shared" si="26"/>
        <v>0</v>
      </c>
      <c r="R55" s="7"/>
      <c r="S55" s="80"/>
      <c r="T55" s="81">
        <f t="shared" si="27"/>
        <v>0</v>
      </c>
      <c r="U55" s="7"/>
      <c r="V55" s="80"/>
      <c r="W55" s="81">
        <f t="shared" si="28"/>
        <v>0</v>
      </c>
      <c r="X55" s="7"/>
      <c r="Y55" s="80"/>
      <c r="Z55" s="81">
        <f t="shared" si="29"/>
        <v>0</v>
      </c>
      <c r="AA55" s="7"/>
      <c r="AB55" s="83"/>
      <c r="AC55" s="82">
        <f t="shared" si="30"/>
        <v>0</v>
      </c>
      <c r="AD55" s="12"/>
      <c r="AE55" s="7"/>
      <c r="AF55" s="143">
        <f t="shared" si="31"/>
        <v>0</v>
      </c>
      <c r="AG55" s="143">
        <f t="shared" si="32"/>
        <v>0</v>
      </c>
      <c r="AH55" s="143">
        <f t="shared" si="33"/>
        <v>0</v>
      </c>
      <c r="AI55" s="85">
        <f t="shared" si="34"/>
        <v>0</v>
      </c>
      <c r="AJ55" s="85">
        <f t="shared" si="35"/>
        <v>0</v>
      </c>
      <c r="AK55" s="85">
        <f t="shared" si="36"/>
        <v>0</v>
      </c>
      <c r="AL55" s="85">
        <f t="shared" si="37"/>
        <v>0</v>
      </c>
      <c r="AM55" s="144">
        <f t="shared" si="38"/>
        <v>0</v>
      </c>
      <c r="AN55" s="15">
        <f t="shared" si="39"/>
        <v>0</v>
      </c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HO55" s="15"/>
      <c r="HP55" s="15"/>
      <c r="HQ55" s="15"/>
      <c r="HR55" s="1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s="14" customFormat="1" ht="11.25" customHeight="1">
      <c r="A56" s="75">
        <f t="shared" si="21"/>
        <v>25</v>
      </c>
      <c r="B56" s="76">
        <f t="shared" si="22"/>
        <v>0</v>
      </c>
      <c r="C56" s="77">
        <f t="shared" si="20"/>
        <v>0</v>
      </c>
      <c r="D56" s="88"/>
      <c r="E56" s="139"/>
      <c r="F56"/>
      <c r="G56" s="80"/>
      <c r="H56" s="81">
        <f t="shared" si="23"/>
        <v>0</v>
      </c>
      <c r="I56" s="7"/>
      <c r="J56" s="80"/>
      <c r="K56" s="81">
        <f t="shared" si="24"/>
        <v>0</v>
      </c>
      <c r="L56" s="7"/>
      <c r="M56" s="80"/>
      <c r="N56" s="81">
        <f t="shared" si="25"/>
        <v>0</v>
      </c>
      <c r="O56" s="141"/>
      <c r="P56" s="80"/>
      <c r="Q56" s="81">
        <f t="shared" si="26"/>
        <v>0</v>
      </c>
      <c r="R56"/>
      <c r="S56" s="80"/>
      <c r="T56" s="81">
        <f t="shared" si="27"/>
        <v>0</v>
      </c>
      <c r="U56" s="7"/>
      <c r="V56" s="80"/>
      <c r="W56" s="81">
        <f t="shared" si="28"/>
        <v>0</v>
      </c>
      <c r="X56" s="7"/>
      <c r="Y56" s="80"/>
      <c r="Z56" s="81">
        <f t="shared" si="29"/>
        <v>0</v>
      </c>
      <c r="AA56" s="7"/>
      <c r="AB56" s="83"/>
      <c r="AC56" s="82">
        <f t="shared" si="30"/>
        <v>0</v>
      </c>
      <c r="AD56" s="12"/>
      <c r="AE56" s="7"/>
      <c r="AF56" s="143">
        <f t="shared" si="31"/>
        <v>0</v>
      </c>
      <c r="AG56" s="143">
        <f t="shared" si="32"/>
        <v>0</v>
      </c>
      <c r="AH56" s="143">
        <f t="shared" si="33"/>
        <v>0</v>
      </c>
      <c r="AI56" s="85">
        <f t="shared" si="34"/>
        <v>0</v>
      </c>
      <c r="AJ56" s="85">
        <f t="shared" si="35"/>
        <v>0</v>
      </c>
      <c r="AK56" s="85">
        <f t="shared" si="36"/>
        <v>0</v>
      </c>
      <c r="AL56" s="85">
        <f t="shared" si="37"/>
        <v>0</v>
      </c>
      <c r="AM56" s="144">
        <f t="shared" si="38"/>
        <v>0</v>
      </c>
      <c r="AN56" s="15">
        <f t="shared" si="39"/>
        <v>0</v>
      </c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HO56" s="15"/>
      <c r="HP56" s="15"/>
      <c r="HQ56" s="15"/>
      <c r="HR56" s="15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s="14" customFormat="1" ht="11.25" customHeight="1">
      <c r="A57" s="75">
        <f t="shared" si="21"/>
        <v>25</v>
      </c>
      <c r="B57" s="76">
        <f t="shared" si="22"/>
        <v>0</v>
      </c>
      <c r="C57" s="77">
        <f t="shared" si="20"/>
        <v>0</v>
      </c>
      <c r="D57" s="88"/>
      <c r="E57" s="139"/>
      <c r="F57" s="88"/>
      <c r="G57" s="80"/>
      <c r="H57" s="81">
        <f t="shared" si="23"/>
        <v>0</v>
      </c>
      <c r="I57" s="7"/>
      <c r="J57" s="80"/>
      <c r="K57" s="81">
        <f t="shared" si="24"/>
        <v>0</v>
      </c>
      <c r="L57" s="7"/>
      <c r="M57" s="80"/>
      <c r="N57" s="81">
        <f t="shared" si="25"/>
        <v>0</v>
      </c>
      <c r="O57" s="141"/>
      <c r="P57" s="80"/>
      <c r="Q57" s="81">
        <f t="shared" si="26"/>
        <v>0</v>
      </c>
      <c r="R57" s="7"/>
      <c r="S57" s="80"/>
      <c r="T57" s="81">
        <f t="shared" si="27"/>
        <v>0</v>
      </c>
      <c r="U57" s="7"/>
      <c r="V57" s="80"/>
      <c r="W57" s="81">
        <f t="shared" si="28"/>
        <v>0</v>
      </c>
      <c r="X57" s="7"/>
      <c r="Y57" s="80"/>
      <c r="Z57" s="81">
        <f t="shared" si="29"/>
        <v>0</v>
      </c>
      <c r="AA57" s="7"/>
      <c r="AB57" s="83"/>
      <c r="AC57" s="82">
        <f t="shared" si="30"/>
        <v>0</v>
      </c>
      <c r="AD57" s="12"/>
      <c r="AE57" s="7"/>
      <c r="AF57" s="143">
        <f t="shared" si="31"/>
        <v>0</v>
      </c>
      <c r="AG57" s="143">
        <f t="shared" si="32"/>
        <v>0</v>
      </c>
      <c r="AH57" s="143">
        <f t="shared" si="33"/>
        <v>0</v>
      </c>
      <c r="AI57" s="85">
        <f t="shared" si="34"/>
        <v>0</v>
      </c>
      <c r="AJ57" s="85">
        <f t="shared" si="35"/>
        <v>0</v>
      </c>
      <c r="AK57" s="85">
        <f t="shared" si="36"/>
        <v>0</v>
      </c>
      <c r="AL57" s="85">
        <f t="shared" si="37"/>
        <v>0</v>
      </c>
      <c r="AM57" s="144">
        <f t="shared" si="38"/>
        <v>0</v>
      </c>
      <c r="AN57" s="15">
        <f t="shared" si="39"/>
        <v>0</v>
      </c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HO57" s="15"/>
      <c r="HP57" s="15"/>
      <c r="HQ57" s="15"/>
      <c r="HR57" s="15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s="14" customFormat="1" ht="11.25" customHeight="1">
      <c r="A58" s="75">
        <f t="shared" si="21"/>
        <v>25</v>
      </c>
      <c r="B58" s="76">
        <f t="shared" si="22"/>
        <v>0</v>
      </c>
      <c r="C58" s="77">
        <f t="shared" si="20"/>
        <v>0</v>
      </c>
      <c r="D58" s="78"/>
      <c r="E58" s="145"/>
      <c r="F58" s="78"/>
      <c r="G58" s="80"/>
      <c r="H58" s="81">
        <f t="shared" si="23"/>
        <v>0</v>
      </c>
      <c r="I58" s="7"/>
      <c r="J58" s="80"/>
      <c r="K58" s="81">
        <f t="shared" si="24"/>
        <v>0</v>
      </c>
      <c r="L58" s="7"/>
      <c r="M58" s="80"/>
      <c r="N58" s="81">
        <f t="shared" si="25"/>
        <v>0</v>
      </c>
      <c r="O58" s="141"/>
      <c r="P58" s="80"/>
      <c r="Q58" s="81">
        <f t="shared" si="26"/>
        <v>0</v>
      </c>
      <c r="R58" s="7"/>
      <c r="S58" s="80"/>
      <c r="T58" s="81">
        <f t="shared" si="27"/>
        <v>0</v>
      </c>
      <c r="U58" s="7"/>
      <c r="V58" s="80"/>
      <c r="W58" s="81">
        <f t="shared" si="28"/>
        <v>0</v>
      </c>
      <c r="X58" s="7"/>
      <c r="Y58" s="80"/>
      <c r="Z58" s="81">
        <f t="shared" si="29"/>
        <v>0</v>
      </c>
      <c r="AA58" s="7"/>
      <c r="AB58" s="83"/>
      <c r="AC58" s="82">
        <f t="shared" si="30"/>
        <v>0</v>
      </c>
      <c r="AD58" s="12"/>
      <c r="AE58" s="7"/>
      <c r="AF58" s="143">
        <f t="shared" si="31"/>
        <v>0</v>
      </c>
      <c r="AG58" s="143">
        <f t="shared" si="32"/>
        <v>0</v>
      </c>
      <c r="AH58" s="143">
        <f t="shared" si="33"/>
        <v>0</v>
      </c>
      <c r="AI58" s="85">
        <f t="shared" si="34"/>
        <v>0</v>
      </c>
      <c r="AJ58" s="85">
        <f t="shared" si="35"/>
        <v>0</v>
      </c>
      <c r="AK58" s="85">
        <f t="shared" si="36"/>
        <v>0</v>
      </c>
      <c r="AL58" s="85">
        <f t="shared" si="37"/>
        <v>0</v>
      </c>
      <c r="AM58" s="144">
        <f t="shared" si="38"/>
        <v>0</v>
      </c>
      <c r="AN58" s="15">
        <f t="shared" si="39"/>
        <v>0</v>
      </c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HO58" s="15"/>
      <c r="HP58" s="15"/>
      <c r="HQ58" s="15"/>
      <c r="HR58" s="15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s="14" customFormat="1" ht="11.25" customHeight="1">
      <c r="A59" s="75">
        <f t="shared" si="21"/>
        <v>25</v>
      </c>
      <c r="B59" s="76">
        <f t="shared" si="22"/>
        <v>0</v>
      </c>
      <c r="C59" s="77">
        <f t="shared" si="20"/>
        <v>0</v>
      </c>
      <c r="D59" s="78"/>
      <c r="E59" s="145"/>
      <c r="F59" s="78"/>
      <c r="G59" s="80"/>
      <c r="H59" s="81">
        <f t="shared" si="23"/>
        <v>0</v>
      </c>
      <c r="I59" s="7"/>
      <c r="J59" s="80"/>
      <c r="K59" s="81">
        <f t="shared" si="24"/>
        <v>0</v>
      </c>
      <c r="L59" s="7"/>
      <c r="M59" s="80"/>
      <c r="N59" s="81">
        <f t="shared" si="25"/>
        <v>0</v>
      </c>
      <c r="O59" s="141"/>
      <c r="P59" s="80"/>
      <c r="Q59" s="81">
        <f t="shared" si="26"/>
        <v>0</v>
      </c>
      <c r="R59" s="7"/>
      <c r="S59" s="80"/>
      <c r="T59" s="81">
        <f t="shared" si="27"/>
        <v>0</v>
      </c>
      <c r="U59" s="7"/>
      <c r="V59" s="80"/>
      <c r="W59" s="81">
        <f t="shared" si="28"/>
        <v>0</v>
      </c>
      <c r="X59" s="7"/>
      <c r="Y59" s="80"/>
      <c r="Z59" s="81">
        <f t="shared" si="29"/>
        <v>0</v>
      </c>
      <c r="AA59" s="7"/>
      <c r="AB59" s="83"/>
      <c r="AC59" s="82">
        <f t="shared" si="30"/>
        <v>0</v>
      </c>
      <c r="AD59" s="12"/>
      <c r="AE59" s="7"/>
      <c r="AF59" s="143">
        <f t="shared" si="31"/>
        <v>0</v>
      </c>
      <c r="AG59" s="143">
        <f t="shared" si="32"/>
        <v>0</v>
      </c>
      <c r="AH59" s="143">
        <f t="shared" si="33"/>
        <v>0</v>
      </c>
      <c r="AI59" s="85">
        <f t="shared" si="34"/>
        <v>0</v>
      </c>
      <c r="AJ59" s="85">
        <f t="shared" si="35"/>
        <v>0</v>
      </c>
      <c r="AK59" s="85">
        <f t="shared" si="36"/>
        <v>0</v>
      </c>
      <c r="AL59" s="85">
        <f t="shared" si="37"/>
        <v>0</v>
      </c>
      <c r="AM59" s="144">
        <f t="shared" si="38"/>
        <v>0</v>
      </c>
      <c r="AN59" s="15">
        <f t="shared" si="39"/>
        <v>0</v>
      </c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HO59" s="15"/>
      <c r="HP59" s="15"/>
      <c r="HQ59" s="15"/>
      <c r="HR59" s="15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s="14" customFormat="1" ht="11.25" customHeight="1">
      <c r="A60" s="75">
        <f t="shared" si="21"/>
        <v>25</v>
      </c>
      <c r="B60" s="76">
        <f t="shared" si="22"/>
        <v>0</v>
      </c>
      <c r="C60" s="77">
        <f t="shared" si="20"/>
        <v>0</v>
      </c>
      <c r="D60" s="88"/>
      <c r="E60" s="139"/>
      <c r="F60" s="78"/>
      <c r="G60" s="80"/>
      <c r="H60" s="81">
        <f t="shared" si="23"/>
        <v>0</v>
      </c>
      <c r="I60" s="7"/>
      <c r="J60" s="80"/>
      <c r="K60" s="81">
        <f t="shared" si="24"/>
        <v>0</v>
      </c>
      <c r="L60" s="7"/>
      <c r="M60" s="80"/>
      <c r="N60" s="81">
        <f t="shared" si="25"/>
        <v>0</v>
      </c>
      <c r="O60" s="141"/>
      <c r="P60" s="80"/>
      <c r="Q60" s="81">
        <f t="shared" si="26"/>
        <v>0</v>
      </c>
      <c r="R60" s="7"/>
      <c r="S60" s="80"/>
      <c r="T60" s="81">
        <f t="shared" si="27"/>
        <v>0</v>
      </c>
      <c r="U60" s="7"/>
      <c r="V60" s="80"/>
      <c r="W60" s="81">
        <f t="shared" si="28"/>
        <v>0</v>
      </c>
      <c r="X60" s="7"/>
      <c r="Y60" s="80"/>
      <c r="Z60" s="81">
        <f t="shared" si="29"/>
        <v>0</v>
      </c>
      <c r="AA60" s="7"/>
      <c r="AB60" s="83"/>
      <c r="AC60" s="82">
        <f t="shared" si="30"/>
        <v>0</v>
      </c>
      <c r="AD60" s="12"/>
      <c r="AE60" s="7"/>
      <c r="AF60" s="143">
        <f t="shared" si="31"/>
        <v>0</v>
      </c>
      <c r="AG60" s="143">
        <f t="shared" si="32"/>
        <v>0</v>
      </c>
      <c r="AH60" s="143">
        <f t="shared" si="33"/>
        <v>0</v>
      </c>
      <c r="AI60" s="85">
        <f t="shared" si="34"/>
        <v>0</v>
      </c>
      <c r="AJ60" s="85">
        <f t="shared" si="35"/>
        <v>0</v>
      </c>
      <c r="AK60" s="85">
        <f t="shared" si="36"/>
        <v>0</v>
      </c>
      <c r="AL60" s="85">
        <f t="shared" si="37"/>
        <v>0</v>
      </c>
      <c r="AM60" s="144">
        <f t="shared" si="38"/>
        <v>0</v>
      </c>
      <c r="AN60" s="15">
        <f t="shared" si="39"/>
        <v>0</v>
      </c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HO60" s="15"/>
      <c r="HP60" s="15"/>
      <c r="HQ60" s="15"/>
      <c r="HR60" s="15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s="14" customFormat="1" ht="11.25" customHeight="1">
      <c r="A61" s="75">
        <f t="shared" si="21"/>
        <v>25</v>
      </c>
      <c r="B61" s="76">
        <f t="shared" si="22"/>
        <v>0</v>
      </c>
      <c r="C61" s="77">
        <f t="shared" si="20"/>
        <v>0</v>
      </c>
      <c r="D61" s="88"/>
      <c r="E61" s="139"/>
      <c r="F61" s="88"/>
      <c r="G61" s="80"/>
      <c r="H61" s="81">
        <f t="shared" si="23"/>
        <v>0</v>
      </c>
      <c r="I61" s="7"/>
      <c r="J61" s="80"/>
      <c r="K61" s="81">
        <f t="shared" si="24"/>
        <v>0</v>
      </c>
      <c r="L61" s="7"/>
      <c r="M61" s="80"/>
      <c r="N61" s="81">
        <f t="shared" si="25"/>
        <v>0</v>
      </c>
      <c r="O61" s="141"/>
      <c r="P61" s="80"/>
      <c r="Q61" s="81">
        <f t="shared" si="26"/>
        <v>0</v>
      </c>
      <c r="R61" s="7"/>
      <c r="S61" s="80"/>
      <c r="T61" s="81">
        <f t="shared" si="27"/>
        <v>0</v>
      </c>
      <c r="U61" s="7"/>
      <c r="V61" s="80"/>
      <c r="W61" s="81">
        <f t="shared" si="28"/>
        <v>0</v>
      </c>
      <c r="X61" s="7"/>
      <c r="Y61" s="80"/>
      <c r="Z61" s="81">
        <f t="shared" si="29"/>
        <v>0</v>
      </c>
      <c r="AA61" s="7"/>
      <c r="AB61" s="83"/>
      <c r="AC61" s="82">
        <f t="shared" si="30"/>
        <v>0</v>
      </c>
      <c r="AD61" s="12"/>
      <c r="AE61" s="7"/>
      <c r="AF61" s="143">
        <f t="shared" si="31"/>
        <v>0</v>
      </c>
      <c r="AG61" s="143">
        <f t="shared" si="32"/>
        <v>0</v>
      </c>
      <c r="AH61" s="143">
        <f t="shared" si="33"/>
        <v>0</v>
      </c>
      <c r="AI61" s="85">
        <f t="shared" si="34"/>
        <v>0</v>
      </c>
      <c r="AJ61" s="85">
        <f t="shared" si="35"/>
        <v>0</v>
      </c>
      <c r="AK61" s="85">
        <f t="shared" si="36"/>
        <v>0</v>
      </c>
      <c r="AL61" s="85">
        <f t="shared" si="37"/>
        <v>0</v>
      </c>
      <c r="AM61" s="144">
        <f t="shared" si="38"/>
        <v>0</v>
      </c>
      <c r="AN61" s="15">
        <f t="shared" si="39"/>
        <v>0</v>
      </c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HO61" s="15"/>
      <c r="HP61" s="15"/>
      <c r="HQ61" s="15"/>
      <c r="HR61" s="15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s="14" customFormat="1" ht="11.25" customHeight="1">
      <c r="A62" s="75">
        <f t="shared" si="21"/>
        <v>25</v>
      </c>
      <c r="B62" s="76">
        <f t="shared" si="22"/>
        <v>0</v>
      </c>
      <c r="C62" s="77">
        <f t="shared" si="20"/>
        <v>0</v>
      </c>
      <c r="D62" s="78"/>
      <c r="E62" s="139"/>
      <c r="F62" s="78"/>
      <c r="G62" s="80"/>
      <c r="H62" s="81">
        <f t="shared" si="23"/>
        <v>0</v>
      </c>
      <c r="I62" s="7"/>
      <c r="J62" s="80"/>
      <c r="K62" s="81">
        <f t="shared" si="24"/>
        <v>0</v>
      </c>
      <c r="L62" s="7"/>
      <c r="M62" s="80"/>
      <c r="N62" s="81">
        <f t="shared" si="25"/>
        <v>0</v>
      </c>
      <c r="O62" s="141"/>
      <c r="P62" s="80"/>
      <c r="Q62" s="81">
        <f t="shared" si="26"/>
        <v>0</v>
      </c>
      <c r="R62" s="7"/>
      <c r="S62" s="80"/>
      <c r="T62" s="81">
        <f t="shared" si="27"/>
        <v>0</v>
      </c>
      <c r="U62" s="7"/>
      <c r="V62" s="80"/>
      <c r="W62" s="81">
        <f t="shared" si="28"/>
        <v>0</v>
      </c>
      <c r="X62" s="7"/>
      <c r="Y62" s="80"/>
      <c r="Z62" s="81">
        <f t="shared" si="29"/>
        <v>0</v>
      </c>
      <c r="AA62" s="7"/>
      <c r="AB62" s="83"/>
      <c r="AC62" s="82">
        <f t="shared" si="30"/>
        <v>0</v>
      </c>
      <c r="AD62" s="12"/>
      <c r="AE62" s="7"/>
      <c r="AF62" s="143">
        <f t="shared" si="31"/>
        <v>0</v>
      </c>
      <c r="AG62" s="143">
        <f t="shared" si="32"/>
        <v>0</v>
      </c>
      <c r="AH62" s="143">
        <f t="shared" si="33"/>
        <v>0</v>
      </c>
      <c r="AI62" s="85">
        <f t="shared" si="34"/>
        <v>0</v>
      </c>
      <c r="AJ62" s="85">
        <f t="shared" si="35"/>
        <v>0</v>
      </c>
      <c r="AK62" s="85">
        <f t="shared" si="36"/>
        <v>0</v>
      </c>
      <c r="AL62" s="85">
        <f t="shared" si="37"/>
        <v>0</v>
      </c>
      <c r="AM62" s="144">
        <f t="shared" si="38"/>
        <v>0</v>
      </c>
      <c r="AN62" s="15">
        <f t="shared" si="39"/>
        <v>0</v>
      </c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HO62" s="15"/>
      <c r="HP62" s="15"/>
      <c r="HQ62" s="15"/>
      <c r="HR62" s="15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s="14" customFormat="1" ht="11.25" customHeight="1">
      <c r="A63" s="75">
        <f t="shared" si="21"/>
        <v>25</v>
      </c>
      <c r="B63" s="76">
        <f t="shared" si="22"/>
        <v>0</v>
      </c>
      <c r="C63" s="77">
        <f t="shared" si="20"/>
        <v>0</v>
      </c>
      <c r="D63" s="88"/>
      <c r="E63" s="139"/>
      <c r="F63" s="88"/>
      <c r="G63" s="98"/>
      <c r="H63" s="81">
        <f t="shared" si="23"/>
        <v>0</v>
      </c>
      <c r="I63" s="7"/>
      <c r="J63" s="98"/>
      <c r="K63" s="81">
        <f t="shared" si="24"/>
        <v>0</v>
      </c>
      <c r="L63" s="94"/>
      <c r="M63" s="80"/>
      <c r="N63" s="81">
        <f t="shared" si="25"/>
        <v>0</v>
      </c>
      <c r="O63" s="141"/>
      <c r="P63" s="98"/>
      <c r="Q63" s="81">
        <f t="shared" si="26"/>
        <v>0</v>
      </c>
      <c r="R63" s="7"/>
      <c r="S63" s="80"/>
      <c r="T63" s="81">
        <f t="shared" si="27"/>
        <v>0</v>
      </c>
      <c r="U63" s="7"/>
      <c r="V63" s="98"/>
      <c r="W63" s="81">
        <f t="shared" si="28"/>
        <v>0</v>
      </c>
      <c r="X63" s="7"/>
      <c r="Y63" s="98"/>
      <c r="Z63" s="81">
        <f t="shared" si="29"/>
        <v>0</v>
      </c>
      <c r="AA63" s="94"/>
      <c r="AB63" s="83"/>
      <c r="AC63" s="82">
        <f t="shared" si="30"/>
        <v>0</v>
      </c>
      <c r="AD63" s="12"/>
      <c r="AE63" s="7"/>
      <c r="AF63" s="143">
        <f t="shared" si="31"/>
        <v>0</v>
      </c>
      <c r="AG63" s="143">
        <f t="shared" si="32"/>
        <v>0</v>
      </c>
      <c r="AH63" s="143">
        <f t="shared" si="33"/>
        <v>0</v>
      </c>
      <c r="AI63" s="85">
        <f t="shared" si="34"/>
        <v>0</v>
      </c>
      <c r="AJ63" s="85">
        <f t="shared" si="35"/>
        <v>0</v>
      </c>
      <c r="AK63" s="85">
        <f t="shared" si="36"/>
        <v>0</v>
      </c>
      <c r="AL63" s="85">
        <f t="shared" si="37"/>
        <v>0</v>
      </c>
      <c r="AM63" s="144">
        <f t="shared" si="38"/>
        <v>0</v>
      </c>
      <c r="AN63" s="15">
        <f t="shared" si="39"/>
        <v>0</v>
      </c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HO63" s="15"/>
      <c r="HP63" s="15"/>
      <c r="HQ63" s="15"/>
      <c r="HR63" s="15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s="14" customFormat="1" ht="11.25" customHeight="1">
      <c r="A64" s="75">
        <f t="shared" si="21"/>
        <v>25</v>
      </c>
      <c r="B64" s="76">
        <f t="shared" si="22"/>
        <v>0</v>
      </c>
      <c r="C64" s="77">
        <f t="shared" si="20"/>
        <v>0</v>
      </c>
      <c r="D64" s="88"/>
      <c r="E64" s="151"/>
      <c r="F64" s="88"/>
      <c r="G64" s="98"/>
      <c r="H64" s="81">
        <f t="shared" si="23"/>
        <v>0</v>
      </c>
      <c r="I64" s="7"/>
      <c r="J64" s="98"/>
      <c r="K64" s="81">
        <f t="shared" si="24"/>
        <v>0</v>
      </c>
      <c r="L64" s="94"/>
      <c r="M64" s="80"/>
      <c r="N64" s="81">
        <f t="shared" si="25"/>
        <v>0</v>
      </c>
      <c r="O64" s="141"/>
      <c r="P64" s="98"/>
      <c r="Q64" s="81">
        <f t="shared" si="26"/>
        <v>0</v>
      </c>
      <c r="R64" s="7"/>
      <c r="S64" s="80"/>
      <c r="T64" s="81">
        <f t="shared" si="27"/>
        <v>0</v>
      </c>
      <c r="U64" s="7"/>
      <c r="V64" s="98"/>
      <c r="W64" s="81">
        <f t="shared" si="28"/>
        <v>0</v>
      </c>
      <c r="X64" s="7"/>
      <c r="Y64" s="98"/>
      <c r="Z64" s="81">
        <f t="shared" si="29"/>
        <v>0</v>
      </c>
      <c r="AA64" s="94"/>
      <c r="AB64" s="83"/>
      <c r="AC64" s="82">
        <f t="shared" si="30"/>
        <v>0</v>
      </c>
      <c r="AD64" s="12"/>
      <c r="AE64" s="7"/>
      <c r="AF64" s="143">
        <f t="shared" si="31"/>
        <v>0</v>
      </c>
      <c r="AG64" s="143">
        <f t="shared" si="32"/>
        <v>0</v>
      </c>
      <c r="AH64" s="143">
        <f t="shared" si="33"/>
        <v>0</v>
      </c>
      <c r="AI64" s="85">
        <f t="shared" si="34"/>
        <v>0</v>
      </c>
      <c r="AJ64" s="85">
        <f t="shared" si="35"/>
        <v>0</v>
      </c>
      <c r="AK64" s="85">
        <f t="shared" si="36"/>
        <v>0</v>
      </c>
      <c r="AL64" s="85">
        <f t="shared" si="37"/>
        <v>0</v>
      </c>
      <c r="AM64" s="144">
        <f t="shared" si="38"/>
        <v>0</v>
      </c>
      <c r="AN64" s="15">
        <f t="shared" si="39"/>
        <v>0</v>
      </c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HO64" s="15"/>
      <c r="HP64" s="15"/>
      <c r="HQ64" s="15"/>
      <c r="HR64" s="15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s="14" customFormat="1" ht="11.25" customHeight="1">
      <c r="A65" s="75">
        <f t="shared" si="21"/>
        <v>25</v>
      </c>
      <c r="B65" s="76">
        <f t="shared" si="22"/>
        <v>0</v>
      </c>
      <c r="C65" s="77">
        <f t="shared" si="20"/>
        <v>0</v>
      </c>
      <c r="D65" s="88"/>
      <c r="E65" s="139"/>
      <c r="F65" s="88"/>
      <c r="G65" s="98"/>
      <c r="H65" s="81">
        <f t="shared" si="23"/>
        <v>0</v>
      </c>
      <c r="I65" s="7"/>
      <c r="J65" s="98"/>
      <c r="K65" s="81">
        <f t="shared" si="24"/>
        <v>0</v>
      </c>
      <c r="L65" s="94"/>
      <c r="M65" s="80"/>
      <c r="N65" s="81">
        <f t="shared" si="25"/>
        <v>0</v>
      </c>
      <c r="O65" s="141"/>
      <c r="P65" s="98"/>
      <c r="Q65" s="81">
        <f t="shared" si="26"/>
        <v>0</v>
      </c>
      <c r="R65" s="7"/>
      <c r="S65" s="80"/>
      <c r="T65" s="81">
        <f t="shared" si="27"/>
        <v>0</v>
      </c>
      <c r="U65" s="7"/>
      <c r="V65" s="98"/>
      <c r="W65" s="81">
        <f t="shared" si="28"/>
        <v>0</v>
      </c>
      <c r="X65" s="7"/>
      <c r="Y65" s="98"/>
      <c r="Z65" s="81">
        <f t="shared" si="29"/>
        <v>0</v>
      </c>
      <c r="AA65" s="94"/>
      <c r="AB65" s="83"/>
      <c r="AC65" s="82">
        <f t="shared" si="30"/>
        <v>0</v>
      </c>
      <c r="AD65" s="12"/>
      <c r="AE65" s="7"/>
      <c r="AF65" s="143">
        <f t="shared" si="31"/>
        <v>0</v>
      </c>
      <c r="AG65" s="143">
        <f t="shared" si="32"/>
        <v>0</v>
      </c>
      <c r="AH65" s="143">
        <f t="shared" si="33"/>
        <v>0</v>
      </c>
      <c r="AI65" s="85">
        <f t="shared" si="34"/>
        <v>0</v>
      </c>
      <c r="AJ65" s="85">
        <f t="shared" si="35"/>
        <v>0</v>
      </c>
      <c r="AK65" s="85">
        <f t="shared" si="36"/>
        <v>0</v>
      </c>
      <c r="AL65" s="85">
        <f t="shared" si="37"/>
        <v>0</v>
      </c>
      <c r="AM65" s="144">
        <f t="shared" si="38"/>
        <v>0</v>
      </c>
      <c r="AN65" s="15">
        <f t="shared" si="39"/>
        <v>0</v>
      </c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HO65" s="15"/>
      <c r="HP65" s="15"/>
      <c r="HQ65" s="15"/>
      <c r="HR65" s="1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1:255" s="14" customFormat="1" ht="11.25" customHeight="1">
      <c r="A66" s="75">
        <f t="shared" si="21"/>
        <v>25</v>
      </c>
      <c r="B66" s="76">
        <f t="shared" si="22"/>
        <v>0</v>
      </c>
      <c r="C66" s="77">
        <f t="shared" si="20"/>
        <v>0</v>
      </c>
      <c r="D66" s="88"/>
      <c r="E66" s="139"/>
      <c r="F66" s="88"/>
      <c r="G66" s="98"/>
      <c r="H66" s="81">
        <f t="shared" si="23"/>
        <v>0</v>
      </c>
      <c r="I66" s="7"/>
      <c r="J66" s="98"/>
      <c r="K66" s="81">
        <f t="shared" si="24"/>
        <v>0</v>
      </c>
      <c r="L66" s="94"/>
      <c r="M66" s="80"/>
      <c r="N66" s="81">
        <f t="shared" si="25"/>
        <v>0</v>
      </c>
      <c r="O66" s="141"/>
      <c r="P66" s="98"/>
      <c r="Q66" s="81">
        <f t="shared" si="26"/>
        <v>0</v>
      </c>
      <c r="R66" s="7"/>
      <c r="S66" s="80"/>
      <c r="T66" s="81">
        <f t="shared" si="27"/>
        <v>0</v>
      </c>
      <c r="U66" s="7"/>
      <c r="V66" s="98"/>
      <c r="W66" s="81">
        <f t="shared" si="28"/>
        <v>0</v>
      </c>
      <c r="X66" s="7"/>
      <c r="Y66" s="98"/>
      <c r="Z66" s="81">
        <f t="shared" si="29"/>
        <v>0</v>
      </c>
      <c r="AA66" s="94"/>
      <c r="AB66" s="83"/>
      <c r="AC66" s="82">
        <f t="shared" si="30"/>
        <v>0</v>
      </c>
      <c r="AD66" s="12"/>
      <c r="AE66" s="7"/>
      <c r="AF66" s="143">
        <f t="shared" si="31"/>
        <v>0</v>
      </c>
      <c r="AG66" s="143">
        <f t="shared" si="32"/>
        <v>0</v>
      </c>
      <c r="AH66" s="143">
        <f t="shared" si="33"/>
        <v>0</v>
      </c>
      <c r="AI66" s="85">
        <f t="shared" si="34"/>
        <v>0</v>
      </c>
      <c r="AJ66" s="85">
        <f t="shared" si="35"/>
        <v>0</v>
      </c>
      <c r="AK66" s="85">
        <f t="shared" si="36"/>
        <v>0</v>
      </c>
      <c r="AL66" s="85">
        <f t="shared" si="37"/>
        <v>0</v>
      </c>
      <c r="AM66" s="144">
        <f t="shared" si="38"/>
        <v>0</v>
      </c>
      <c r="AN66" s="15">
        <f t="shared" si="39"/>
        <v>0</v>
      </c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HO66" s="15"/>
      <c r="HP66" s="15"/>
      <c r="HQ66" s="15"/>
      <c r="HR66" s="15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1:255" s="14" customFormat="1" ht="11.25" customHeight="1">
      <c r="A67" s="75">
        <f t="shared" si="21"/>
        <v>25</v>
      </c>
      <c r="B67" s="76">
        <f t="shared" si="22"/>
        <v>0</v>
      </c>
      <c r="C67" s="77">
        <f t="shared" si="20"/>
        <v>0</v>
      </c>
      <c r="D67" s="78"/>
      <c r="E67" s="139"/>
      <c r="F67" s="78"/>
      <c r="G67" s="80"/>
      <c r="H67" s="81">
        <f t="shared" si="23"/>
        <v>0</v>
      </c>
      <c r="I67" s="7"/>
      <c r="J67" s="80"/>
      <c r="K67" s="81">
        <f t="shared" si="24"/>
        <v>0</v>
      </c>
      <c r="L67" s="7"/>
      <c r="M67" s="80"/>
      <c r="N67" s="81">
        <f t="shared" si="25"/>
        <v>0</v>
      </c>
      <c r="O67" s="141"/>
      <c r="P67" s="80"/>
      <c r="Q67" s="81">
        <f t="shared" si="26"/>
        <v>0</v>
      </c>
      <c r="R67" s="7"/>
      <c r="S67" s="80"/>
      <c r="T67" s="81">
        <f t="shared" si="27"/>
        <v>0</v>
      </c>
      <c r="U67" s="7"/>
      <c r="V67" s="80"/>
      <c r="W67" s="81">
        <f t="shared" si="28"/>
        <v>0</v>
      </c>
      <c r="X67" s="7"/>
      <c r="Y67" s="80"/>
      <c r="Z67" s="81">
        <f t="shared" si="29"/>
        <v>0</v>
      </c>
      <c r="AA67" s="7"/>
      <c r="AB67" s="83"/>
      <c r="AC67" s="82">
        <f t="shared" si="30"/>
        <v>0</v>
      </c>
      <c r="AD67" s="12"/>
      <c r="AE67" s="7"/>
      <c r="AF67" s="143">
        <f t="shared" si="31"/>
        <v>0</v>
      </c>
      <c r="AG67" s="143">
        <f t="shared" si="32"/>
        <v>0</v>
      </c>
      <c r="AH67" s="143">
        <f t="shared" si="33"/>
        <v>0</v>
      </c>
      <c r="AI67" s="85">
        <f t="shared" si="34"/>
        <v>0</v>
      </c>
      <c r="AJ67" s="85">
        <f t="shared" si="35"/>
        <v>0</v>
      </c>
      <c r="AK67" s="85">
        <f t="shared" si="36"/>
        <v>0</v>
      </c>
      <c r="AL67" s="85">
        <f t="shared" si="37"/>
        <v>0</v>
      </c>
      <c r="AM67" s="144">
        <f t="shared" si="38"/>
        <v>0</v>
      </c>
      <c r="AN67" s="15">
        <f t="shared" si="39"/>
        <v>0</v>
      </c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HO67" s="15"/>
      <c r="HP67" s="15"/>
      <c r="HQ67" s="15"/>
      <c r="HR67" s="15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1:255" s="14" customFormat="1" ht="11.25" customHeight="1">
      <c r="A68" s="75">
        <f>RANK(B68,$B$4:$B$100)</f>
        <v>25</v>
      </c>
      <c r="B68" s="76">
        <f>VALUE(AN68)+C68</f>
        <v>0</v>
      </c>
      <c r="C68" s="77">
        <f t="shared" si="20"/>
        <v>0</v>
      </c>
      <c r="D68" s="88"/>
      <c r="E68" s="139"/>
      <c r="F68" s="88"/>
      <c r="G68" s="80"/>
      <c r="H68" s="81">
        <f>IF(G68,16-G68,0)</f>
        <v>0</v>
      </c>
      <c r="I68" s="7"/>
      <c r="J68" s="80"/>
      <c r="K68" s="81">
        <f>IF(J68,16-J68,0)</f>
        <v>0</v>
      </c>
      <c r="L68" s="7"/>
      <c r="M68" s="80"/>
      <c r="N68" s="81">
        <f>IF(M68,16-M68,0)</f>
        <v>0</v>
      </c>
      <c r="O68" s="141"/>
      <c r="P68" s="80"/>
      <c r="Q68" s="81">
        <f>IF(P68,16-P68,0)</f>
        <v>0</v>
      </c>
      <c r="R68" s="7"/>
      <c r="S68" s="80"/>
      <c r="T68" s="81">
        <f>IF(S68,16-S68,0)</f>
        <v>0</v>
      </c>
      <c r="U68" s="7"/>
      <c r="V68" s="80"/>
      <c r="W68" s="81">
        <f>IF(V68,16-V68,0)</f>
        <v>0</v>
      </c>
      <c r="X68" s="7"/>
      <c r="Y68" s="80"/>
      <c r="Z68" s="81">
        <f>IF(Y68,16-Y68,0)</f>
        <v>0</v>
      </c>
      <c r="AA68" s="7"/>
      <c r="AB68" s="83"/>
      <c r="AC68" s="82">
        <f>IF(AB68,16-AB68,0)</f>
        <v>0</v>
      </c>
      <c r="AD68" s="12"/>
      <c r="AE68" s="7"/>
      <c r="AF68" s="143">
        <f aca="true" t="shared" si="40" ref="AF68:AF73">VALUE(H68)</f>
        <v>0</v>
      </c>
      <c r="AG68" s="143">
        <f aca="true" t="shared" si="41" ref="AG68:AG73">VALUE(K68)</f>
        <v>0</v>
      </c>
      <c r="AH68" s="143">
        <f aca="true" t="shared" si="42" ref="AH68:AH73">VALUE(N68)</f>
        <v>0</v>
      </c>
      <c r="AI68" s="85">
        <f aca="true" t="shared" si="43" ref="AI68:AI73">VALUE(Q68)</f>
        <v>0</v>
      </c>
      <c r="AJ68" s="85">
        <f aca="true" t="shared" si="44" ref="AJ68:AJ73">VALUE(T68)</f>
        <v>0</v>
      </c>
      <c r="AK68" s="85">
        <f aca="true" t="shared" si="45" ref="AK68:AK73">VALUE(W68)</f>
        <v>0</v>
      </c>
      <c r="AL68" s="85">
        <f aca="true" t="shared" si="46" ref="AL68:AL73">VALUE(Z68)</f>
        <v>0</v>
      </c>
      <c r="AM68" s="144">
        <f aca="true" t="shared" si="47" ref="AM68:AM73">VALUE(AC68)</f>
        <v>0</v>
      </c>
      <c r="AN68" s="15">
        <f>LARGE(AF68:AM68,1)+LARGE(AF68:AM68,2)+LARGE(AF68:AM68,3)+LARGE(AF68:AM68,4)+LARGE(AF68:AM68,5)+LARGE(AF68:AM68,6)</f>
        <v>0</v>
      </c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HO68" s="15"/>
      <c r="HP68" s="15"/>
      <c r="HQ68" s="15"/>
      <c r="HR68" s="15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1:255" s="15" customFormat="1" ht="11.25" customHeight="1">
      <c r="A69" s="75">
        <f>RANK(B69,$B$4:$B$100)</f>
        <v>25</v>
      </c>
      <c r="B69" s="76">
        <f>VALUE(AN69)+C69</f>
        <v>0</v>
      </c>
      <c r="C69" s="77">
        <f t="shared" si="20"/>
        <v>0</v>
      </c>
      <c r="D69" s="132"/>
      <c r="E69" s="139"/>
      <c r="F69" s="88"/>
      <c r="G69" s="80"/>
      <c r="H69" s="81">
        <f>IF(G69,16-G69,0)</f>
        <v>0</v>
      </c>
      <c r="I69" s="7"/>
      <c r="J69" s="80"/>
      <c r="K69" s="81">
        <f>IF(J69,16-J69,0)</f>
        <v>0</v>
      </c>
      <c r="L69" s="7"/>
      <c r="M69" s="80"/>
      <c r="N69" s="81">
        <f>IF(M69,16-M69,0)</f>
        <v>0</v>
      </c>
      <c r="O69" s="141"/>
      <c r="P69" s="80"/>
      <c r="Q69" s="81">
        <f>IF(P69,16-P69,0)</f>
        <v>0</v>
      </c>
      <c r="R69" s="7"/>
      <c r="S69" s="80"/>
      <c r="T69" s="81">
        <f>IF(S69,16-S69,0)</f>
        <v>0</v>
      </c>
      <c r="U69" s="7"/>
      <c r="V69" s="80"/>
      <c r="W69" s="81">
        <f>IF(V69,16-V69,0)</f>
        <v>0</v>
      </c>
      <c r="X69" s="7"/>
      <c r="Y69" s="80"/>
      <c r="Z69" s="81">
        <f>IF(Y69,16-Y69,0)</f>
        <v>0</v>
      </c>
      <c r="AA69" s="7"/>
      <c r="AB69" s="83"/>
      <c r="AC69" s="82">
        <f>IF(AB69,16-AB69,0)</f>
        <v>0</v>
      </c>
      <c r="AD69" s="12"/>
      <c r="AE69" s="7"/>
      <c r="AF69" s="143">
        <f t="shared" si="40"/>
        <v>0</v>
      </c>
      <c r="AG69" s="143">
        <f t="shared" si="41"/>
        <v>0</v>
      </c>
      <c r="AH69" s="143">
        <f t="shared" si="42"/>
        <v>0</v>
      </c>
      <c r="AI69" s="85">
        <f t="shared" si="43"/>
        <v>0</v>
      </c>
      <c r="AJ69" s="85">
        <f t="shared" si="44"/>
        <v>0</v>
      </c>
      <c r="AK69" s="85">
        <f t="shared" si="45"/>
        <v>0</v>
      </c>
      <c r="AL69" s="85">
        <f t="shared" si="46"/>
        <v>0</v>
      </c>
      <c r="AM69" s="144">
        <f t="shared" si="47"/>
        <v>0</v>
      </c>
      <c r="AN69" s="15">
        <f>LARGE(AF69:AM69,1)+LARGE(AF69:AM69,2)+LARGE(AF69:AM69,3)+LARGE(AF69:AM69,4)+LARGE(AF69:AM69,5)+LARGE(AF69:AM69,6)</f>
        <v>0</v>
      </c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1:255" s="14" customFormat="1" ht="11.25" customHeight="1">
      <c r="A70" s="75">
        <f>RANK(B70,$B$4:$B$100)</f>
        <v>25</v>
      </c>
      <c r="B70" s="76">
        <f>VALUE(AN70)+C70</f>
        <v>0</v>
      </c>
      <c r="C70" s="77">
        <f t="shared" si="20"/>
        <v>0</v>
      </c>
      <c r="D70" s="88"/>
      <c r="E70" s="139"/>
      <c r="F70" s="88"/>
      <c r="G70" s="80"/>
      <c r="H70" s="81">
        <f>IF(G70,16-G70,0)</f>
        <v>0</v>
      </c>
      <c r="I70" s="7"/>
      <c r="J70" s="80"/>
      <c r="K70" s="81">
        <f>IF(J70,16-J70,0)</f>
        <v>0</v>
      </c>
      <c r="L70" s="7"/>
      <c r="M70" s="80"/>
      <c r="N70" s="81">
        <f>IF(M70,16-M70,0)</f>
        <v>0</v>
      </c>
      <c r="O70" s="141"/>
      <c r="P70" s="80"/>
      <c r="Q70" s="81">
        <f>IF(P70,16-P70,0)</f>
        <v>0</v>
      </c>
      <c r="R70" s="7"/>
      <c r="S70" s="80"/>
      <c r="T70" s="81">
        <f>IF(S70,16-S70,0)</f>
        <v>0</v>
      </c>
      <c r="U70" s="122"/>
      <c r="V70" s="80"/>
      <c r="W70" s="81">
        <f>IF(V70,16-V70,0)</f>
        <v>0</v>
      </c>
      <c r="X70" s="7"/>
      <c r="Y70" s="80"/>
      <c r="Z70" s="81">
        <f>IF(Y70,16-Y70,0)</f>
        <v>0</v>
      </c>
      <c r="AA70" s="7"/>
      <c r="AB70" s="83"/>
      <c r="AC70" s="82">
        <f>IF(AB70,16-AB70,0)</f>
        <v>0</v>
      </c>
      <c r="AD70" s="12"/>
      <c r="AE70" s="7"/>
      <c r="AF70" s="143">
        <f t="shared" si="40"/>
        <v>0</v>
      </c>
      <c r="AG70" s="143">
        <f t="shared" si="41"/>
        <v>0</v>
      </c>
      <c r="AH70" s="143">
        <f t="shared" si="42"/>
        <v>0</v>
      </c>
      <c r="AI70" s="85">
        <f t="shared" si="43"/>
        <v>0</v>
      </c>
      <c r="AJ70" s="85">
        <f t="shared" si="44"/>
        <v>0</v>
      </c>
      <c r="AK70" s="85">
        <f t="shared" si="45"/>
        <v>0</v>
      </c>
      <c r="AL70" s="85">
        <f t="shared" si="46"/>
        <v>0</v>
      </c>
      <c r="AM70" s="144">
        <f t="shared" si="47"/>
        <v>0</v>
      </c>
      <c r="AN70" s="15">
        <f>LARGE(AF70:AM70,1)+LARGE(AF70:AM70,2)+LARGE(AF70:AM70,3)+LARGE(AF70:AM70,4)+LARGE(AF70:AM70,5)+LARGE(AF70:AM70,6)</f>
        <v>0</v>
      </c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HO70" s="15"/>
      <c r="HP70" s="15"/>
      <c r="HQ70" s="15"/>
      <c r="HR70" s="15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1:255" s="87" customFormat="1" ht="11.25" customHeight="1">
      <c r="A71" s="75">
        <f>RANK(B71,$B$4:$B$100)</f>
        <v>25</v>
      </c>
      <c r="B71" s="76">
        <f>VALUE(AN71)+C71</f>
        <v>0</v>
      </c>
      <c r="C71" s="77">
        <f t="shared" si="20"/>
        <v>0</v>
      </c>
      <c r="D71" s="78"/>
      <c r="E71" s="145"/>
      <c r="F71" s="78"/>
      <c r="G71" s="80"/>
      <c r="H71" s="81">
        <f>IF(G71,16-G71,0)</f>
        <v>0</v>
      </c>
      <c r="I71" s="7"/>
      <c r="J71" s="80"/>
      <c r="K71" s="81">
        <f>IF(J71,16-J71,0)</f>
        <v>0</v>
      </c>
      <c r="L71" s="7"/>
      <c r="M71" s="80"/>
      <c r="N71" s="81">
        <f>IF(M71,16-M71,0)</f>
        <v>0</v>
      </c>
      <c r="O71" s="141"/>
      <c r="P71" s="80"/>
      <c r="Q71" s="81">
        <f>IF(P71,16-P71,0)</f>
        <v>0</v>
      </c>
      <c r="R71" s="7"/>
      <c r="S71" s="80"/>
      <c r="T71" s="81">
        <f>IF(S71,16-S71,0)</f>
        <v>0</v>
      </c>
      <c r="U71" s="122"/>
      <c r="V71" s="80"/>
      <c r="W71" s="81">
        <f>IF(V71,16-V71,0)</f>
        <v>0</v>
      </c>
      <c r="X71" s="7"/>
      <c r="Y71" s="80"/>
      <c r="Z71" s="81">
        <f>IF(Y71,16-Y71,0)</f>
        <v>0</v>
      </c>
      <c r="AA71" s="7"/>
      <c r="AB71" s="83"/>
      <c r="AC71" s="82">
        <f>IF(AB71,16-AB71,0)</f>
        <v>0</v>
      </c>
      <c r="AD71" s="12"/>
      <c r="AE71" s="7"/>
      <c r="AF71" s="143">
        <f t="shared" si="40"/>
        <v>0</v>
      </c>
      <c r="AG71" s="143">
        <f t="shared" si="41"/>
        <v>0</v>
      </c>
      <c r="AH71" s="143">
        <f t="shared" si="42"/>
        <v>0</v>
      </c>
      <c r="AI71" s="85">
        <f t="shared" si="43"/>
        <v>0</v>
      </c>
      <c r="AJ71" s="85">
        <f t="shared" si="44"/>
        <v>0</v>
      </c>
      <c r="AK71" s="85">
        <f t="shared" si="45"/>
        <v>0</v>
      </c>
      <c r="AL71" s="85">
        <f t="shared" si="46"/>
        <v>0</v>
      </c>
      <c r="AM71" s="144">
        <f t="shared" si="47"/>
        <v>0</v>
      </c>
      <c r="AN71" s="15">
        <f>LARGE(AF71:AM71,1)+LARGE(AF71:AM71,2)+LARGE(AF71:AM71,3)+LARGE(AF71:AM71,4)+LARGE(AF71:AM71,5)+LARGE(AF71:AM71,6)</f>
        <v>0</v>
      </c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HO71" s="15"/>
      <c r="HP71" s="15"/>
      <c r="HQ71" s="15"/>
      <c r="HR71" s="15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1:255" s="14" customFormat="1" ht="11.25" customHeight="1">
      <c r="A72" s="75">
        <f>RANK(B72,$B$4:$B$100)</f>
        <v>25</v>
      </c>
      <c r="B72" s="76">
        <f>VALUE(AN72)+C72</f>
        <v>0</v>
      </c>
      <c r="C72" s="77">
        <f t="shared" si="20"/>
        <v>0</v>
      </c>
      <c r="D72" s="78"/>
      <c r="E72" s="139"/>
      <c r="F72" s="78"/>
      <c r="G72" s="80"/>
      <c r="H72" s="81">
        <f>IF(G72,16-G72,0)</f>
        <v>0</v>
      </c>
      <c r="I72" s="7"/>
      <c r="J72" s="80"/>
      <c r="K72" s="81">
        <f>IF(J72,16-J72,0)</f>
        <v>0</v>
      </c>
      <c r="L72" s="7"/>
      <c r="M72" s="80"/>
      <c r="N72" s="81">
        <f>IF(M72,16-M72,0)</f>
        <v>0</v>
      </c>
      <c r="O72" s="141"/>
      <c r="P72" s="80"/>
      <c r="Q72" s="81">
        <f>IF(P72,16-P72,0)</f>
        <v>0</v>
      </c>
      <c r="R72" s="7"/>
      <c r="S72" s="80"/>
      <c r="T72" s="81">
        <f>IF(S72,16-S72,0)</f>
        <v>0</v>
      </c>
      <c r="U72" s="7"/>
      <c r="V72" s="80"/>
      <c r="W72" s="81">
        <f>IF(V72,16-V72,0)</f>
        <v>0</v>
      </c>
      <c r="X72" s="7"/>
      <c r="Y72" s="80"/>
      <c r="Z72" s="81">
        <f>IF(Y72,16-Y72,0)</f>
        <v>0</v>
      </c>
      <c r="AA72" s="7"/>
      <c r="AB72" s="83"/>
      <c r="AC72" s="82">
        <f>IF(AB72,16-AB72,0)</f>
        <v>0</v>
      </c>
      <c r="AD72" s="12"/>
      <c r="AE72" s="7"/>
      <c r="AF72" s="143">
        <f t="shared" si="40"/>
        <v>0</v>
      </c>
      <c r="AG72" s="143">
        <f t="shared" si="41"/>
        <v>0</v>
      </c>
      <c r="AH72" s="143">
        <f t="shared" si="42"/>
        <v>0</v>
      </c>
      <c r="AI72" s="85">
        <f t="shared" si="43"/>
        <v>0</v>
      </c>
      <c r="AJ72" s="85">
        <f t="shared" si="44"/>
        <v>0</v>
      </c>
      <c r="AK72" s="85">
        <f t="shared" si="45"/>
        <v>0</v>
      </c>
      <c r="AL72" s="85">
        <f t="shared" si="46"/>
        <v>0</v>
      </c>
      <c r="AM72" s="144">
        <f t="shared" si="47"/>
        <v>0</v>
      </c>
      <c r="AN72" s="15">
        <f>LARGE(AF72:AM72,1)+LARGE(AF72:AM72,2)+LARGE(AF72:AM72,3)+LARGE(AF72:AM72,4)+LARGE(AF72:AM72,5)+LARGE(AF72:AM72,6)</f>
        <v>0</v>
      </c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HO72" s="15"/>
      <c r="HP72" s="15"/>
      <c r="HQ72" s="15"/>
      <c r="HR72" s="15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7:40" ht="11.25" customHeight="1">
      <c r="G73" s="80"/>
      <c r="H73" s="81">
        <f>IF(G73,16-G73,0)</f>
        <v>0</v>
      </c>
      <c r="I73" s="7"/>
      <c r="J73" s="80"/>
      <c r="K73" s="81">
        <f>IF(J73,16-J73,0)</f>
        <v>0</v>
      </c>
      <c r="L73" s="7"/>
      <c r="M73" s="80"/>
      <c r="N73" s="81">
        <f>IF(M73,16-M73,0)</f>
        <v>0</v>
      </c>
      <c r="O73" s="141"/>
      <c r="P73" s="80"/>
      <c r="Q73" s="81">
        <f>IF(P73,16-P73,0)</f>
        <v>0</v>
      </c>
      <c r="R73" s="7"/>
      <c r="S73" s="80"/>
      <c r="T73" s="81">
        <f>IF(S73,16-S73,0)</f>
        <v>0</v>
      </c>
      <c r="U73" s="7"/>
      <c r="V73" s="80"/>
      <c r="W73" s="81">
        <f>IF(V73,16-V73,0)</f>
        <v>0</v>
      </c>
      <c r="X73" s="7"/>
      <c r="Y73" s="80"/>
      <c r="Z73" s="81">
        <f>IF(Y73,16-Y73,0)</f>
        <v>0</v>
      </c>
      <c r="AA73" s="7"/>
      <c r="AB73" s="83"/>
      <c r="AC73" s="82">
        <f>IF(AB73,16-AB73,0)</f>
        <v>0</v>
      </c>
      <c r="AD73" s="12"/>
      <c r="AE73" s="7"/>
      <c r="AF73" s="143">
        <f t="shared" si="40"/>
        <v>0</v>
      </c>
      <c r="AG73" s="143">
        <f t="shared" si="41"/>
        <v>0</v>
      </c>
      <c r="AH73" s="143">
        <f t="shared" si="42"/>
        <v>0</v>
      </c>
      <c r="AI73" s="85">
        <f t="shared" si="43"/>
        <v>0</v>
      </c>
      <c r="AJ73" s="85">
        <f t="shared" si="44"/>
        <v>0</v>
      </c>
      <c r="AK73" s="85">
        <f t="shared" si="45"/>
        <v>0</v>
      </c>
      <c r="AL73" s="85">
        <f t="shared" si="46"/>
        <v>0</v>
      </c>
      <c r="AM73" s="144">
        <f t="shared" si="47"/>
        <v>0</v>
      </c>
      <c r="AN73" s="15">
        <f>LARGE(AF73:AM73,1)+LARGE(AF73:AM73,2)+LARGE(AF73:AM73,3)+LARGE(AF73:AM73,4)+LARGE(AF73:AM73,5)+LARGE(AF73:AM73,6)</f>
        <v>0</v>
      </c>
    </row>
  </sheetData>
  <sheetProtection selectLockedCells="1" selectUnlockedCells="1"/>
  <printOptions/>
  <pageMargins left="0.7875" right="0.7875" top="0.7875" bottom="0.7875" header="0.09861111111111111" footer="0.09861111111111111"/>
  <pageSetup fitToHeight="1" fitToWidth="1" horizontalDpi="300" verticalDpi="300" orientation="landscape" paperSize="8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Schwenke</dc:creator>
  <cp:keywords/>
  <dc:description/>
  <cp:lastModifiedBy>Mathias Schwenke</cp:lastModifiedBy>
  <cp:lastPrinted>2012-10-06T22:18:16Z</cp:lastPrinted>
  <dcterms:created xsi:type="dcterms:W3CDTF">2011-12-01T20:58:32Z</dcterms:created>
  <dcterms:modified xsi:type="dcterms:W3CDTF">2012-10-29T21:24:49Z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2011934016</vt:i4>
  </property>
  <property fmtid="{D5CDD505-2E9C-101B-9397-08002B2CF9AE}" pid="3" name="_AuthorEmail">
    <vt:lpwstr>holm.lepper@t-online.de</vt:lpwstr>
  </property>
  <property fmtid="{D5CDD505-2E9C-101B-9397-08002B2CF9AE}" pid="4" name="_AuthorEmailDisplayName">
    <vt:lpwstr>Werner Holm</vt:lpwstr>
  </property>
  <property fmtid="{D5CDD505-2E9C-101B-9397-08002B2CF9AE}" pid="5" name="_EmailSubject">
    <vt:lpwstr>Kreis Beckum Cup</vt:lpwstr>
  </property>
  <property fmtid="{D5CDD505-2E9C-101B-9397-08002B2CF9AE}" pid="6" name="_ReviewingToolsShownOnce">
    <vt:lpwstr/>
  </property>
</Properties>
</file>